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<sst xmlns="http://schemas.openxmlformats.org/spreadsheetml/2006/main" count="35" uniqueCount="35">
  <si>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</si>
  <si>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RBJ070</t>
  </si>
  <si>
    <t xml:space="preserve">m²</t>
  </si>
  <si>
    <t xml:space="preserve">Incorporation de jalousie à lames céramiques extrudées, système "FAVEMANC".</t>
  </si>
  <si>
    <r>
      <rPr>
        <b/>
        <sz val="7.80"/>
        <color rgb="FF000000"/>
        <rFont val="A"/>
        <family val="2"/>
      </rPr>
      <t xml:space="preserve">Réhabilitation énergétique des bâtiments via l'incorporation de jalousie système Favcel00 "FAVEMANC", de lames céramiques extrudées de section carrée, de 55x55 mm et de 600 à 1200 mm de longueur, couleur Tabaco, gamme de couleurs lisses, avec sous-structure support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</si>
  <si>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</si>
  <si>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</si>
  <si>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</si>
  <si>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</si>
  <si>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</si>
  <si>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</si>
  <si>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mt12pcg120da</t>
  </si>
  <si>
    <t xml:space="preserve">Lame céramique extrudée, de section carrée "FAVEMANC", de 55x55 mm et de 600 à 1200 mm de longueur, couleur Tabaco, gamme de couleurs lisses.</t>
  </si>
  <si>
    <t xml:space="preserve">m</t>
  </si>
  <si>
    <t xml:space="preserve">mt12pcg106</t>
  </si>
  <si>
    <t xml:space="preserve">Répercussion, par m de lame céramique extrudée "FAVEMANC", de connecteurs métalliques et visserie pour fixation de la lame aux profilés verticaux.</t>
  </si>
  <si>
    <t xml:space="preserve">U</t>
  </si>
  <si>
    <t xml:space="preserve">mt12pcg107</t>
  </si>
  <si>
    <t xml:space="preserve">Profilé métallique intérieur de sécurité pour lame céramique extrudée "FAVEMANC".</t>
  </si>
  <si>
    <t xml:space="preserve">m</t>
  </si>
  <si>
    <t xml:space="preserve">mt12pcg105</t>
  </si>
  <si>
    <t xml:space="preserve">Sous-structure support composée de profilés verticaux en aluminium extrudé de composition 6063 et traitement thermique T-5, de 2 mm d'épaisseur moyenne, connecteurs métalliques pour support des pièces en terre cuite, consoles en aluminium pour soutien et consoles en aluminium pour le soutien des profilés verticaux fixées à l'aide d'ancrages et de vis en acier inoxydable A2 selon DIN 7504-K, à tête hexagonale ou plane.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</si>
  <si>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</si>
  <si>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</si>
  <si>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</si>
  <si>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</si>
  <si>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</si>
  <si>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</si>
  <si>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</si>
  <si>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</si>
  <si>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</si>
  <si>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</si>
  <si>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</si>
  <si>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52.734,77F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</si>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</sst>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1.42" customWidth="1"/>
    <col min="4" max="4" width="29.87" customWidth="1"/>
    <col min="5" max="5" width="3.35" customWidth="1"/>
    <col min="6" max="6" width="8.60" customWidth="1"/>
    <col min="7" max="7" width="2.91" customWidth="1"/>
    <col min="8" max="8" width="2.91" customWidth="1"/>
    <col min="9" max="9" width="11.95" customWidth="1"/>
    <col min="10" max="10" width="4.08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10.000000</v>
      </c>
      <c r="G8" s="14" t="s">
        <v>13</v>
      </c>
      <c r="H8" s="14"/>
      <c r="I8" s="16">
        <v>17536.180000</v>
      </c>
      <c r="J8" s="16"/>
      <c r="K8" s="16">
        <f ca="1">ROUND(INDIRECT(ADDRESS(ROW()+(0), COLUMN()+(-5), 1))*INDIRECT(ADDRESS(ROW()+(0), COLUMN()+(-2), 1)), 2)</f>
        <v>175361.800000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10.000000</v>
      </c>
      <c r="G9" s="19" t="s">
        <v>16</v>
      </c>
      <c r="H9" s="19"/>
      <c r="I9" s="20">
        <v>5413.020000</v>
      </c>
      <c r="J9" s="20"/>
      <c r="K9" s="20">
        <f ca="1">ROUND(INDIRECT(ADDRESS(ROW()+(0), COLUMN()+(-5), 1))*INDIRECT(ADDRESS(ROW()+(0), COLUMN()+(-2), 1)), 2)</f>
        <v>54130.200000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10.000000</v>
      </c>
      <c r="G10" s="19" t="s">
        <v>19</v>
      </c>
      <c r="H10" s="19"/>
      <c r="I10" s="20">
        <v>3622.560000</v>
      </c>
      <c r="J10" s="20"/>
      <c r="K10" s="20">
        <f ca="1">ROUND(INDIRECT(ADDRESS(ROW()+(0), COLUMN()+(-5), 1))*INDIRECT(ADDRESS(ROW()+(0), COLUMN()+(-2), 1)), 2)</f>
        <v>36225.600000</v>
      </c>
    </row>
    <row r="11" spans="1:11" ht="69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19486.870000</v>
      </c>
      <c r="J11" s="20"/>
      <c r="K11" s="20">
        <f ca="1">ROUND(INDIRECT(ADDRESS(ROW()+(0), COLUMN()+(-5), 1))*INDIRECT(ADDRESS(ROW()+(0), COLUMN()+(-2), 1)), 2)</f>
        <v>20461.210000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4.108000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3985.580000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4.108000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2233.110000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3.000000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292397.500000</v>
      </c>
      <c r="J14" s="16"/>
      <c r="K14" s="16">
        <f ca="1">ROUND(INDIRECT(ADDRESS(ROW()+(0), COLUMN()+(-5), 1))*INDIRECT(ADDRESS(ROW()+(0), COLUMN()+(-2), 1))/100, 2)</f>
        <v>8771.930000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301169.430000</v>
      </c>
      <c r="J15" s="24"/>
      <c r="K15" s="24">
        <f ca="1">ROUND(INDIRECT(ADDRESS(ROW()+(0), COLUMN()+(-5), 1))*INDIRECT(ADDRESS(ROW()+(0), COLUMN()+(-2), 1))/100, 2)</f>
        <v>9035.080000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310204.510000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