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<sst xmlns="http://schemas.openxmlformats.org/spreadsheetml/2006/main" count="29" uniqueCount="29">
  <si>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</si>
  <si>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RBJ040</t>
  </si>
  <si>
    <t xml:space="preserve">m²</t>
  </si>
  <si>
    <t xml:space="preserve">Incorporation de jalousie à lames en aluminium, système "CORTIZO".</t>
  </si>
  <si>
    <r>
      <rPr>
        <b/>
        <sz val="7.80"/>
        <color rgb="FF000000"/>
        <rFont val="A"/>
        <family val="2"/>
      </rPr>
      <t xml:space="preserve">Réhabilitation énergétique des bâtiments via l'incorporation de jalousie fixe avec fixations d'aluminium et lames orientables en aluminium, de 120 mm de largeur, finition laqué "CORTIZO", montée par vissage dans ouvrage en maçonnerie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</si>
  <si>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</si>
  <si>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</si>
  <si>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</si>
  <si>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</si>
  <si>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</si>
  <si>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</si>
  <si>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mt26aaa033</t>
  </si>
  <si>
    <t xml:space="preserve">Répercussion, par m² de jalousie, d'éléments de fixation sur un ouvrage en maçonnerie: chevilles en nylon et vis en acier.</t>
  </si>
  <si>
    <t xml:space="preserve">U</t>
  </si>
  <si>
    <t xml:space="preserve">mt25dcl010Qa</t>
  </si>
  <si>
    <t xml:space="preserve">Jalousie fixe, "CORTIZO", constitué d'une structure portante de montants en aluminium sur laquelle sont fixés, à l'aide d'ancrage spéciaux, lames orientables en aluminium, de 120 mm de largeur, finition laqué.</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</si>
  <si>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</si>
  <si>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</si>
  <si>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</si>
  <si>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</si>
  <si>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</si>
  <si>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</si>
  <si>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</si>
  <si>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</si>
  <si>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</si>
  <si>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</si>
  <si>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</si>
  <si>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60.655,26F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</si>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</sst>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62" customWidth="1"/>
    <col min="3" max="3" width="21.57" customWidth="1"/>
    <col min="4" max="4" width="29.43" customWidth="1"/>
    <col min="5" max="5" width="3.50" customWidth="1"/>
    <col min="6" max="6" width="8.60" customWidth="1"/>
    <col min="7" max="7" width="2.91" customWidth="1"/>
    <col min="8" max="8" width="2.91" customWidth="1"/>
    <col min="9" max="9" width="11.95" customWidth="1"/>
    <col min="10" max="10" width="4.08" customWidth="1"/>
    <col min="11" max="11" width="10.7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1.000000</v>
      </c>
      <c r="G8" s="14" t="s">
        <v>13</v>
      </c>
      <c r="H8" s="14"/>
      <c r="I8" s="16">
        <v>1702.850000</v>
      </c>
      <c r="J8" s="16"/>
      <c r="K8" s="16">
        <f ca="1">ROUND(INDIRECT(ADDRESS(ROW()+(0), COLUMN()+(-5), 1))*INDIRECT(ADDRESS(ROW()+(0), COLUMN()+(-2), 1)), 2)</f>
        <v>1702.850000</v>
      </c>
    </row>
    <row r="9" spans="1:11" ht="31.20" thickBot="1" customHeight="1">
      <c r="A9" s="17" t="s">
        <v>14</v>
      </c>
      <c r="B9" s="17" t="s">
        <v>15</v>
      </c>
      <c r="C9" s="17"/>
      <c r="D9" s="17"/>
      <c r="E9" s="17"/>
      <c r="F9" s="18">
        <v>1.000000</v>
      </c>
      <c r="G9" s="19" t="s">
        <v>16</v>
      </c>
      <c r="H9" s="19"/>
      <c r="I9" s="20">
        <v>228824.970000</v>
      </c>
      <c r="J9" s="20"/>
      <c r="K9" s="20">
        <f ca="1">ROUND(INDIRECT(ADDRESS(ROW()+(0), COLUMN()+(-5), 1))*INDIRECT(ADDRESS(ROW()+(0), COLUMN()+(-2), 1)), 2)</f>
        <v>228824.970000</v>
      </c>
    </row>
    <row r="10" spans="1:11" ht="12.00" thickBot="1" customHeight="1">
      <c r="A10" s="17" t="s">
        <v>17</v>
      </c>
      <c r="B10" s="17" t="s">
        <v>18</v>
      </c>
      <c r="C10" s="17"/>
      <c r="D10" s="17"/>
      <c r="E10" s="17"/>
      <c r="F10" s="18">
        <v>0.272000</v>
      </c>
      <c r="G10" s="19" t="s">
        <v>19</v>
      </c>
      <c r="H10" s="19"/>
      <c r="I10" s="20">
        <v>953.870000</v>
      </c>
      <c r="J10" s="20"/>
      <c r="K10" s="20">
        <f ca="1">ROUND(INDIRECT(ADDRESS(ROW()+(0), COLUMN()+(-5), 1))*INDIRECT(ADDRESS(ROW()+(0), COLUMN()+(-2), 1)), 2)</f>
        <v>259.450000</v>
      </c>
    </row>
    <row r="11" spans="1:11" ht="12.00" thickBot="1" customHeight="1">
      <c r="A11" s="17" t="s">
        <v>20</v>
      </c>
      <c r="B11" s="21" t="s">
        <v>21</v>
      </c>
      <c r="C11" s="21"/>
      <c r="D11" s="21"/>
      <c r="E11" s="21"/>
      <c r="F11" s="22">
        <v>0.272000</v>
      </c>
      <c r="G11" s="23" t="s">
        <v>22</v>
      </c>
      <c r="H11" s="23"/>
      <c r="I11" s="24">
        <v>545.620000</v>
      </c>
      <c r="J11" s="24"/>
      <c r="K11" s="24">
        <f ca="1">ROUND(INDIRECT(ADDRESS(ROW()+(0), COLUMN()+(-5), 1))*INDIRECT(ADDRESS(ROW()+(0), COLUMN()+(-2), 1)), 2)</f>
        <v>148.410000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230935.680000</v>
      </c>
      <c r="J12" s="16"/>
      <c r="K12" s="16">
        <f ca="1">ROUND(INDIRECT(ADDRESS(ROW()+(0), COLUMN()+(-5), 1))*INDIRECT(ADDRESS(ROW()+(0), COLUMN()+(-2), 1))/100, 2)</f>
        <v>4618.710000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235554.390000</v>
      </c>
      <c r="J13" s="24"/>
      <c r="K13" s="24">
        <f ca="1">ROUND(INDIRECT(ADDRESS(ROW()+(0), COLUMN()+(-5), 1))*INDIRECT(ADDRESS(ROW()+(0), COLUMN()+(-2), 1))/100, 2)</f>
        <v>7066.630000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242621.020000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