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<sst xmlns="http://schemas.openxmlformats.org/spreadsheetml/2006/main" count="37" uniqueCount="37">
  <si>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</si>
  <si>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RBI010</t>
  </si>
  <si>
    <t xml:space="preserve">m</t>
  </si>
  <si>
    <t xml:space="preserve">Système d'étanchéité et d'isolation entre menuiserie et ouvrage.</t>
  </si>
  <si>
    <r>
      <rPr>
        <sz val="7.80"/>
        <color rgb="FF000000"/>
        <rFont val="A"/>
        <family val="2"/>
      </rPr>
      <t xml:space="preserve">Réhabilitation énergétique d'un bâtiment via l'incorporation d'un système d'étanchéité et et l'isolation entre menuiseries et ouvrage, constituée de </t>
    </r>
    <r>
      <rPr>
        <b/>
        <sz val="7.80"/>
        <color rgb="FF000000"/>
        <rFont val="A"/>
        <family val="2"/>
      </rPr>
      <t xml:space="preserve">remplissage du joint périmétrique entre la menuiserie et l'ouvrage, via l'application d'une mousse adhésive auto-expansive élastique en polyuréthane monocomposant; scellage extérieur d'un joint de 10 mm de largeur et 5 mm de profondeur, avec un mastic monocomposant neutre super-élastique à base de polymère MS, résistant aux intempéries et aux rayons UV, couleur blanc, sur fond de joint et scellage intérieur du joint de 5 mm de largeur et 5 mm de profondeur, avec mastic adhésif élastique monocomposant à base de dispersions acryliques, étanche à l'air, couleur blanc, sur fond de joint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</si>
  <si>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</si>
  <si>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</si>
  <si>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</si>
  <si>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</si>
  <si>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</si>
  <si>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</si>
  <si>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mt22www040</t>
  </si>
  <si>
    <t xml:space="preserve">Aérosol avec 750 ml de mousse adhésive auto-expansive, élastique, en polyuréthane monocomposant, de 25 kg/m³ de densité, conductivité thermique 0,0345 W/(mK), 135% d'expansion, élongation jusqu'à rupture 45% et 7 N/cm² de résistance à la traction, stable de -40°C à 90°C; applicable au pistolet; selon NF EN 13165.</t>
  </si>
  <si>
    <t xml:space="preserve">U</t>
  </si>
  <si>
    <t xml:space="preserve">mt22www070</t>
  </si>
  <si>
    <t xml:space="preserve">Impression pour mastics acryliques sur surfaces poreuses.</t>
  </si>
  <si>
    <t xml:space="preserve">l</t>
  </si>
  <si>
    <t xml:space="preserve">mt22www010a</t>
  </si>
  <si>
    <t xml:space="preserve">Cartouche de 290 ml de mastic adhésif monocomposant, neutre, super-élastique, à base de polymère MS, résistant aux intempéries et aux rayons UV, élongation jusqu'à rupture 750%, couleur blanc.</t>
  </si>
  <si>
    <t xml:space="preserve">U</t>
  </si>
  <si>
    <t xml:space="preserve">mt22www050a</t>
  </si>
  <si>
    <t xml:space="preserve">Cartouche de 310 ml de mastic adhésif élastique monocomposant, à base de polymères acryliques en émulsion, couleur blanc, étanche à l'air et peignable après séchage.</t>
  </si>
  <si>
    <t xml:space="preserve">U</t>
  </si>
  <si>
    <t xml:space="preserve">mt22www060</t>
  </si>
  <si>
    <t xml:space="preserve">Fond de joint en mousse de polyéthylène à cellules fermées.</t>
  </si>
  <si>
    <t xml:space="preserve">m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</si>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</sst>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9.47" customWidth="1"/>
    <col min="3" max="3" width="21.27" customWidth="1"/>
    <col min="4" max="4" width="28.71" customWidth="1"/>
    <col min="5" max="5" width="6.41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50.40" thickBot="1" customHeight="1">
      <c r="A8" s="10" t="s">
        <v>11</v>
      </c>
      <c r="B8" s="10" t="s">
        <v>12</v>
      </c>
      <c r="C8" s="10"/>
      <c r="D8" s="10"/>
      <c r="E8" s="10"/>
      <c r="F8" s="12">
        <v>0.130000</v>
      </c>
      <c r="G8" s="14" t="s">
        <v>13</v>
      </c>
      <c r="H8" s="16">
        <v>6970.300000</v>
      </c>
      <c r="I8" s="16"/>
      <c r="J8" s="16">
        <f ca="1">ROUND(INDIRECT(ADDRESS(ROW()+(0), COLUMN()+(-4), 1))*INDIRECT(ADDRESS(ROW()+(0), COLUMN()+(-2), 1)), 2)</f>
        <v>906.140000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0.002000</v>
      </c>
      <c r="G9" s="19" t="s">
        <v>16</v>
      </c>
      <c r="H9" s="20">
        <v>19320.310000</v>
      </c>
      <c r="I9" s="20"/>
      <c r="J9" s="20">
        <f ca="1">ROUND(INDIRECT(ADDRESS(ROW()+(0), COLUMN()+(-4), 1))*INDIRECT(ADDRESS(ROW()+(0), COLUMN()+(-2), 1)), 2)</f>
        <v>38.640000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0.020000</v>
      </c>
      <c r="G10" s="19" t="s">
        <v>19</v>
      </c>
      <c r="H10" s="20">
        <v>4405.360000</v>
      </c>
      <c r="I10" s="20"/>
      <c r="J10" s="20">
        <f ca="1">ROUND(INDIRECT(ADDRESS(ROW()+(0), COLUMN()+(-4), 1))*INDIRECT(ADDRESS(ROW()+(0), COLUMN()+(-2), 1)), 2)</f>
        <v>88.110000</v>
      </c>
    </row>
    <row r="11" spans="1:10" ht="31.20" thickBot="1" customHeight="1">
      <c r="A11" s="17" t="s">
        <v>20</v>
      </c>
      <c r="B11" s="17" t="s">
        <v>21</v>
      </c>
      <c r="C11" s="17"/>
      <c r="D11" s="17"/>
      <c r="E11" s="17"/>
      <c r="F11" s="18">
        <v>0.010000</v>
      </c>
      <c r="G11" s="19" t="s">
        <v>22</v>
      </c>
      <c r="H11" s="20">
        <v>3939.010000</v>
      </c>
      <c r="I11" s="20"/>
      <c r="J11" s="20">
        <f ca="1">ROUND(INDIRECT(ADDRESS(ROW()+(0), COLUMN()+(-4), 1))*INDIRECT(ADDRESS(ROW()+(0), COLUMN()+(-2), 1)), 2)</f>
        <v>39.390000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2.000000</v>
      </c>
      <c r="G12" s="19" t="s">
        <v>25</v>
      </c>
      <c r="H12" s="20">
        <v>707.860000</v>
      </c>
      <c r="I12" s="20"/>
      <c r="J12" s="20">
        <f ca="1">ROUND(INDIRECT(ADDRESS(ROW()+(0), COLUMN()+(-4), 1))*INDIRECT(ADDRESS(ROW()+(0), COLUMN()+(-2), 1)), 2)</f>
        <v>1415.720000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0.448000</v>
      </c>
      <c r="G13" s="19" t="s">
        <v>28</v>
      </c>
      <c r="H13" s="20">
        <v>938.620000</v>
      </c>
      <c r="I13" s="20"/>
      <c r="J13" s="20">
        <f ca="1">ROUND(INDIRECT(ADDRESS(ROW()+(0), COLUMN()+(-4), 1))*INDIRECT(ADDRESS(ROW()+(0), COLUMN()+(-2), 1)), 2)</f>
        <v>420.500000</v>
      </c>
    </row>
    <row r="14" spans="1:10" ht="12.00" thickBot="1" customHeight="1">
      <c r="A14" s="17" t="s">
        <v>29</v>
      </c>
      <c r="B14" s="21" t="s">
        <v>30</v>
      </c>
      <c r="C14" s="21"/>
      <c r="D14" s="21"/>
      <c r="E14" s="21"/>
      <c r="F14" s="22">
        <v>0.197000</v>
      </c>
      <c r="G14" s="23" t="s">
        <v>31</v>
      </c>
      <c r="H14" s="24">
        <v>521.790000</v>
      </c>
      <c r="I14" s="24"/>
      <c r="J14" s="24">
        <f ca="1">ROUND(INDIRECT(ADDRESS(ROW()+(0), COLUMN()+(-4), 1))*INDIRECT(ADDRESS(ROW()+(0), COLUMN()+(-2), 1)), 2)</f>
        <v>102.790000</v>
      </c>
    </row>
    <row r="15" spans="1:10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3011.290000</v>
      </c>
      <c r="I15" s="16"/>
      <c r="J15" s="16">
        <f ca="1">ROUND(INDIRECT(ADDRESS(ROW()+(0), COLUMN()+(-4), 1))*INDIRECT(ADDRESS(ROW()+(0), COLUMN()+(-2), 1))/100, 2)</f>
        <v>60.230000</v>
      </c>
    </row>
    <row r="16" spans="1:10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3071.520000</v>
      </c>
      <c r="I16" s="24"/>
      <c r="J16" s="24">
        <f ca="1">ROUND(INDIRECT(ADDRESS(ROW()+(0), COLUMN()+(-4), 1))*INDIRECT(ADDRESS(ROW()+(0), COLUMN()+(-2), 1))/100, 2)</f>
        <v>92.150000</v>
      </c>
    </row>
    <row r="17" spans="1:10" ht="12.00" thickBot="1" customHeight="1">
      <c r="A17" s="25"/>
      <c r="B17" s="26"/>
      <c r="C17" s="26"/>
      <c r="D17" s="26"/>
      <c r="E17" s="26"/>
      <c r="F17" s="26"/>
      <c r="G17" s="27"/>
      <c r="H17" s="6" t="s">
        <v>36</v>
      </c>
      <c r="I17" s="6"/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3163.670000</v>
      </c>
    </row>
  </sheetData>
  <mergeCells count="2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