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<sst xmlns="http://schemas.openxmlformats.org/spreadsheetml/2006/main" count="24" uniqueCount="24">
  <si>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</si>
  <si>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GAE230</t>
  </si>
  <si>
    <t xml:space="preserve">m</t>
  </si>
  <si>
    <t xml:space="preserve">Mise en place des injecteurs internes.</t>
  </si>
  <si>
    <r>
      <rPr>
        <sz val="8.25"/>
        <color rgb="FF000000"/>
        <rFont val="Arial"/>
        <family val="2"/>
      </rPr>
      <t xml:space="preserve">Mise en place des injecteurs internes en polyéthylène tous les </t>
    </r>
    <r>
      <rPr>
        <b/>
        <sz val="8.25"/>
        <color rgb="FF000000"/>
        <rFont val="Arial"/>
        <family val="2"/>
      </rPr>
      <t xml:space="preserve">35</t>
    </r>
    <r>
      <rPr>
        <sz val="8.25"/>
        <color rgb="FF000000"/>
        <rFont val="Arial"/>
        <family val="2"/>
      </rPr>
      <t xml:space="preserve"> cm, dans une fissure d'élément en béton, dans des trous de </t>
    </r>
    <r>
      <rPr>
        <b/>
        <sz val="8.25"/>
        <color rgb="FF000000"/>
        <rFont val="Arial"/>
        <family val="2"/>
      </rPr>
      <t xml:space="preserve">entre 6 et 25</t>
    </r>
    <r>
      <rPr>
        <sz val="8.25"/>
        <color rgb="FF000000"/>
        <rFont val="Arial"/>
        <family val="2"/>
      </rPr>
      <t xml:space="preserve"> mm de diamètre, sécants au plan de la fissure, réalisés en quinconce.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</si>
  <si>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</si>
  <si>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</si>
  <si>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</si>
  <si>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</si>
  <si>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</si>
  <si>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</si>
  <si>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</si>
  <si>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</si>
  <si>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</si>
  <si>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</si>
  <si>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</si>
  <si>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</si>
  <si>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</si>
  <si>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</si>
  <si>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</si>
  <si>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Coûts directs complémentaires</t>
  </si>
  <si>
    <t xml:space="preserve">%</t>
  </si>
  <si>
    <t xml:space="preserve">Coût d'entretien décennal: 46,43F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</si>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</sst>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64" customWidth="1"/>
    <col min="2" max="2" width="1.02" customWidth="1"/>
    <col min="3" max="3" width="13.94" customWidth="1"/>
    <col min="4" max="4" width="28.22" customWidth="1"/>
    <col min="5" max="5" width="12.07" customWidth="1"/>
    <col min="6" max="6" width="9.35" customWidth="1"/>
    <col min="7" max="7" width="6.46" customWidth="1"/>
    <col min="8" max="8" width="8.16" customWidth="1"/>
    <col min="9" max="9" width="4.08" customWidth="1"/>
    <col min="10" max="10" width="4.08" customWidth="1"/>
    <col min="11" max="11" width="8.1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3.50" thickBot="1" customHeight="1">
      <c r="A8" s="10" t="s">
        <v>11</v>
      </c>
      <c r="B8" s="10" t="s">
        <v>12</v>
      </c>
      <c r="C8" s="10"/>
      <c r="D8" s="10"/>
      <c r="E8" s="12">
        <v>2.850000</v>
      </c>
      <c r="F8" s="14" t="s">
        <v>13</v>
      </c>
      <c r="G8" s="16">
        <v>169.350000</v>
      </c>
      <c r="H8" s="16"/>
      <c r="I8" s="16"/>
      <c r="J8" s="16">
        <f ca="1">ROUND(INDIRECT(ADDRESS(ROW()+(0), COLUMN()+(-5), 1))*INDIRECT(ADDRESS(ROW()+(0), COLUMN()+(-3), 1)), 2)</f>
        <v>482.650000</v>
      </c>
      <c r="K8" s="16"/>
    </row>
    <row r="9" spans="1:11" ht="13.50" thickBot="1" customHeight="1">
      <c r="A9" s="17" t="s">
        <v>14</v>
      </c>
      <c r="B9" s="17" t="s">
        <v>15</v>
      </c>
      <c r="C9" s="17"/>
      <c r="D9" s="17"/>
      <c r="E9" s="18">
        <v>0.435000</v>
      </c>
      <c r="F9" s="19" t="s">
        <v>16</v>
      </c>
      <c r="G9" s="20">
        <v>961.230000</v>
      </c>
      <c r="H9" s="20"/>
      <c r="I9" s="20"/>
      <c r="J9" s="20">
        <f ca="1">ROUND(INDIRECT(ADDRESS(ROW()+(0), COLUMN()+(-5), 1))*INDIRECT(ADDRESS(ROW()+(0), COLUMN()+(-3), 1)), 2)</f>
        <v>418.140000</v>
      </c>
      <c r="K9" s="20"/>
    </row>
    <row r="10" spans="1:11" ht="13.50" thickBot="1" customHeight="1">
      <c r="A10" s="17" t="s">
        <v>17</v>
      </c>
      <c r="B10" s="21" t="s">
        <v>18</v>
      </c>
      <c r="C10" s="21"/>
      <c r="D10" s="21"/>
      <c r="E10" s="22">
        <v>0.435000</v>
      </c>
      <c r="F10" s="23" t="s">
        <v>19</v>
      </c>
      <c r="G10" s="24">
        <v>545.430000</v>
      </c>
      <c r="H10" s="24"/>
      <c r="I10" s="24"/>
      <c r="J10" s="24">
        <f ca="1">ROUND(INDIRECT(ADDRESS(ROW()+(0), COLUMN()+(-5), 1))*INDIRECT(ADDRESS(ROW()+(0), COLUMN()+(-3), 1)), 2)</f>
        <v>237.260000</v>
      </c>
      <c r="K10" s="24"/>
    </row>
    <row r="11" spans="1:11" ht="13.50" thickBot="1" customHeight="1">
      <c r="A11" s="21"/>
      <c r="B11" s="25" t="s">
        <v>20</v>
      </c>
      <c r="C11" s="25"/>
      <c r="D11" s="25"/>
      <c r="E11" s="26">
        <v>2.000000</v>
      </c>
      <c r="F11" s="27" t="s">
        <v>21</v>
      </c>
      <c r="G11" s="28">
        <f ca="1">ROUND(SUM(INDIRECT(ADDRESS(ROW()+(-1), COLUMN()+(3), 1)),INDIRECT(ADDRESS(ROW()+(-2), COLUMN()+(3), 1)),INDIRECT(ADDRESS(ROW()+(-3), COLUMN()+(3), 1))), 2)</f>
        <v>1138.050000</v>
      </c>
      <c r="H11" s="28"/>
      <c r="I11" s="28"/>
      <c r="J11" s="28">
        <f ca="1">ROUND(INDIRECT(ADDRESS(ROW()+(0), COLUMN()+(-5), 1))*INDIRECT(ADDRESS(ROW()+(0), COLUMN()+(-3), 1))/100, 2)</f>
        <v>22.760000</v>
      </c>
      <c r="K11" s="28"/>
    </row>
    <row r="12" spans="1:11" ht="13.50" thickBot="1" customHeight="1">
      <c r="A12" s="6" t="s">
        <v>22</v>
      </c>
      <c r="B12" s="7"/>
      <c r="C12" s="7"/>
      <c r="D12" s="7"/>
      <c r="E12" s="7"/>
      <c r="F12" s="29"/>
      <c r="G12" s="6" t="s">
        <v>23</v>
      </c>
      <c r="H12" s="6"/>
      <c r="I12" s="6"/>
      <c r="J12" s="30">
        <f ca="1">ROUND(SUM(INDIRECT(ADDRESS(ROW()+(-1), COLUMN()+(0), 1)),INDIRECT(ADDRESS(ROW()+(-2), COLUMN()+(0), 1)),INDIRECT(ADDRESS(ROW()+(-3), COLUMN()+(0), 1)),INDIRECT(ADDRESS(ROW()+(-4), COLUMN()+(0), 1))), 2)</f>
        <v>1160.810000</v>
      </c>
      <c r="K12" s="30"/>
    </row>
  </sheetData>
  <mergeCells count="2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A12:E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