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<sst xmlns="http://schemas.openxmlformats.org/spreadsheetml/2006/main" count="44" uniqueCount="44">
  <si>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</si>
  <si>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</si>
  <si>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</si>
  <si>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</si>
  <si>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acoustique</t>
    </r>
    <r>
      <rPr>
        <sz val="7.80"/>
        <color rgb="FF000000"/>
        <rFont val="A"/>
        <family val="2"/>
      </rPr>
      <t xml:space="preserve">, système </t>
    </r>
    <r>
      <rPr>
        <b/>
        <sz val="7.80"/>
        <color rgb="FF000000"/>
        <rFont val="A"/>
        <family val="2"/>
      </rPr>
      <t xml:space="preserve">Placo Silence</t>
    </r>
    <r>
      <rPr>
        <sz val="7.80"/>
        <color rgb="FF000000"/>
        <rFont val="A"/>
        <family val="2"/>
      </rPr>
      <t xml:space="preserve"> "PLACO", constitué de </t>
    </r>
    <r>
      <rPr>
        <b/>
        <sz val="7.80"/>
        <color rgb="FF000000"/>
        <rFont val="A"/>
        <family val="2"/>
      </rPr>
      <t xml:space="preserve">plaque perforée de plâtre, gamme Gyptone modèle Line type 4 "PLACO", de 600x600 mm et 12,5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</si>
  <si>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</si>
  <si>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</si>
  <si>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</si>
  <si>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</si>
  <si>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</si>
  <si>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</si>
  <si>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</si>
  <si>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</si>
  <si>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</si>
  <si>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</si>
  <si>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</si>
  <si>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</si>
  <si>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</si>
  <si>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</si>
  <si>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</si>
  <si>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</si>
  <si>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</si>
  <si>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</si>
  <si>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</si>
  <si>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</si>
  <si>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</si>
  <si>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mt12plp110a</t>
  </si>
  <si>
    <t xml:space="preserve">Profilé métallique angulaire en acier galvanisé, Galga Gyptone "PLACO", fabriqué par laminage à froid, de 600 mm de longueur, pour le contreventement entre profilés primaires dans la réalisation de faux plafonds révisables avec des profilés occultés, selon NF EN 13964.</t>
  </si>
  <si>
    <t xml:space="preserve">U</t>
  </si>
  <si>
    <t xml:space="preserve">mt12plk030lbjd</t>
  </si>
  <si>
    <t xml:space="preserve">Plaque perforée de plâtre, gamme Gyptone modèle Line type 4 "PLACO", de 600x600 mm et 12,5 mm d'épaisseur, appuyée sur profilés occultés avec semelle de 15 mm de largeur, et rainures élargies,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</si>
  <si>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</si>
  <si>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</si>
  <si>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</si>
  <si>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</si>
  <si>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</si>
  <si>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</si>
  <si>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</si>
  <si>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</si>
  <si>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</si>
  <si>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</si>
  <si>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</si>
  <si>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13.426,20F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</si>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</sst>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9.18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907.720000</v>
      </c>
      <c r="J8" s="16"/>
      <c r="K8" s="16">
        <f ca="1">ROUND(INDIRECT(ADDRESS(ROW()+(0), COLUMN()+(-5), 1))*INDIRECT(ADDRESS(ROW()+(0), COLUMN()+(-2), 1)), 2)</f>
        <v>453.860000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2.000000</v>
      </c>
      <c r="G9" s="19" t="s">
        <v>16</v>
      </c>
      <c r="H9" s="19"/>
      <c r="I9" s="20">
        <v>1382.400000</v>
      </c>
      <c r="J9" s="20"/>
      <c r="K9" s="20">
        <f ca="1">ROUND(INDIRECT(ADDRESS(ROW()+(0), COLUMN()+(-5), 1))*INDIRECT(ADDRESS(ROW()+(0), COLUMN()+(-2), 1)), 2)</f>
        <v>2764.800000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2.000000</v>
      </c>
      <c r="G10" s="19" t="s">
        <v>19</v>
      </c>
      <c r="H10" s="19"/>
      <c r="I10" s="20">
        <v>53.550000</v>
      </c>
      <c r="J10" s="20"/>
      <c r="K10" s="20">
        <f ca="1">ROUND(INDIRECT(ADDRESS(ROW()+(0), COLUMN()+(-5), 1))*INDIRECT(ADDRESS(ROW()+(0), COLUMN()+(-2), 1)), 2)</f>
        <v>107.100000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953.020000</v>
      </c>
      <c r="J11" s="20"/>
      <c r="K11" s="20">
        <f ca="1">ROUND(INDIRECT(ADDRESS(ROW()+(0), COLUMN()+(-5), 1))*INDIRECT(ADDRESS(ROW()+(0), COLUMN()+(-2), 1)), 2)</f>
        <v>1906.040000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1.660000</v>
      </c>
      <c r="G12" s="19" t="s">
        <v>25</v>
      </c>
      <c r="H12" s="19"/>
      <c r="I12" s="20">
        <v>1648.890000</v>
      </c>
      <c r="J12" s="20"/>
      <c r="K12" s="20">
        <f ca="1">ROUND(INDIRECT(ADDRESS(ROW()+(0), COLUMN()+(-5), 1))*INDIRECT(ADDRESS(ROW()+(0), COLUMN()+(-2), 1)), 2)</f>
        <v>2737.160000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1.000000</v>
      </c>
      <c r="G13" s="19" t="s">
        <v>28</v>
      </c>
      <c r="H13" s="19"/>
      <c r="I13" s="20">
        <v>560.620000</v>
      </c>
      <c r="J13" s="20"/>
      <c r="K13" s="20">
        <f ca="1">ROUND(INDIRECT(ADDRESS(ROW()+(0), COLUMN()+(-5), 1))*INDIRECT(ADDRESS(ROW()+(0), COLUMN()+(-2), 1)), 2)</f>
        <v>560.620000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1.050000</v>
      </c>
      <c r="G14" s="19" t="s">
        <v>31</v>
      </c>
      <c r="H14" s="19"/>
      <c r="I14" s="20">
        <v>40064.670000</v>
      </c>
      <c r="J14" s="20"/>
      <c r="K14" s="20">
        <f ca="1">ROUND(INDIRECT(ADDRESS(ROW()+(0), COLUMN()+(-5), 1))*INDIRECT(ADDRESS(ROW()+(0), COLUMN()+(-2), 1)), 2)</f>
        <v>42067.900000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0.344000</v>
      </c>
      <c r="G15" s="19" t="s">
        <v>34</v>
      </c>
      <c r="H15" s="19"/>
      <c r="I15" s="20">
        <v>970.200000</v>
      </c>
      <c r="J15" s="20"/>
      <c r="K15" s="20">
        <f ca="1">ROUND(INDIRECT(ADDRESS(ROW()+(0), COLUMN()+(-5), 1))*INDIRECT(ADDRESS(ROW()+(0), COLUMN()+(-2), 1)), 2)</f>
        <v>333.750000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1"/>
      <c r="F16" s="22">
        <v>0.344000</v>
      </c>
      <c r="G16" s="23" t="s">
        <v>37</v>
      </c>
      <c r="H16" s="23"/>
      <c r="I16" s="24">
        <v>543.600000</v>
      </c>
      <c r="J16" s="24"/>
      <c r="K16" s="24">
        <f ca="1">ROUND(INDIRECT(ADDRESS(ROW()+(0), COLUMN()+(-5), 1))*INDIRECT(ADDRESS(ROW()+(0), COLUMN()+(-2), 1)), 2)</f>
        <v>187.000000</v>
      </c>
    </row>
    <row r="17" spans="1:11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51118.230000</v>
      </c>
      <c r="J17" s="16"/>
      <c r="K17" s="16">
        <f ca="1">ROUND(INDIRECT(ADDRESS(ROW()+(0), COLUMN()+(-5), 1))*INDIRECT(ADDRESS(ROW()+(0), COLUMN()+(-2), 1))/100, 2)</f>
        <v>1022.360000</v>
      </c>
    </row>
    <row r="18" spans="1:11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52140.590000</v>
      </c>
      <c r="J18" s="24"/>
      <c r="K18" s="24">
        <f ca="1">ROUND(INDIRECT(ADDRESS(ROW()+(0), COLUMN()+(-5), 1))*INDIRECT(ADDRESS(ROW()+(0), COLUMN()+(-2), 1))/100, 2)</f>
        <v>1564.220000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53704.810000</v>
      </c>
    </row>
  </sheetData>
  <mergeCells count="45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