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<sst xmlns="http://schemas.openxmlformats.org/spreadsheetml/2006/main" count="36" uniqueCount="36">
  <si>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</si>
  <si>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FIU040</t>
  </si>
  <si>
    <t xml:space="preserve">m²</t>
  </si>
  <si>
    <t xml:space="preserve">Isolation thermique réflectif par l'intérieur (ITI) d'une façade à double couche de maçonnerie visible.</t>
  </si>
  <si>
    <r>
      <rPr>
        <sz val="8.25"/>
        <color rgb="FF000000"/>
        <rFont val="Arial"/>
        <family val="2"/>
      </rPr>
      <t xml:space="preserve">Isolation thermique réflectif par l'intérieur (ITI) d'une façade à double couche de maçonnerie visible, constituée </t>
    </r>
    <r>
      <rPr>
        <b/>
        <sz val="8.25"/>
        <color rgb="FF000000"/>
        <rFont val="Arial"/>
        <family val="2"/>
      </rPr>
      <t xml:space="preserve">d'</t>
    </r>
    <r>
      <rPr>
        <b/>
        <sz val="8.25"/>
        <color rgb="FF000000"/>
        <rFont val="Arial"/>
        <family val="2"/>
      </rPr>
      <t xml:space="preserve">un système réflectif de 12 mm d'épaisseur avec une densité nominale de 29,17 kg/m³, composé de noyau isolant en mousse de polyéthylène, revêtu avec une lame d'aluminium dans chaque face, fixé sur des lambourde en bois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</si>
  <si>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</si>
  <si>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</si>
  <si>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</si>
  <si>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</si>
  <si>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</si>
  <si>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</si>
  <si>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mt16arg010b</t>
  </si>
  <si>
    <t xml:space="preserve">Isolant thermique réflectif, composé de noyau isolant en mousse de polyéthylène, revêtu avec une lame d'aluminium dans chaque face, de 12 mm d'épaisseur, avec une densité nominale de 29,17 kg/m³, une résistance thermique de 3,5 m²K/W et une conductivité thermique de 0,029 W/(mK), fourni en rouleaux de 1,60x12,50 m.</t>
  </si>
  <si>
    <t xml:space="preserve">m²</t>
  </si>
  <si>
    <t xml:space="preserve">mt42www020</t>
  </si>
  <si>
    <t xml:space="preserve">Ruban d'aluminium de 50 microns d'épaisseur et de 65 mm de largeur à base de résines acryliques.</t>
  </si>
  <si>
    <t xml:space="preserve">m</t>
  </si>
  <si>
    <t xml:space="preserve">mt13blw155a</t>
  </si>
  <si>
    <t xml:space="preserve">Lambourde en bois de pin, avec une humidité inférieure à 15%, de 30x40 mm.</t>
  </si>
  <si>
    <t xml:space="preserve">m</t>
  </si>
  <si>
    <t xml:space="preserve">mt13blw131</t>
  </si>
  <si>
    <t xml:space="preserve">Vis pour fixation d'un liteau.</t>
  </si>
  <si>
    <t xml:space="preserve">U</t>
  </si>
  <si>
    <t xml:space="preserve">mt16aaa070</t>
  </si>
  <si>
    <t xml:space="preserve">Agrafe en acier inoxydable, de 14 mm.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</si>
  <si>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</si>
  <si>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</si>
  <si>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</si>
  <si>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</si>
  <si>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</si>
  <si>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</si>
  <si>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</si>
  <si>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Coûts directs complémentaires</t>
  </si>
  <si>
    <t xml:space="preserve">%</t>
  </si>
  <si>
    <t xml:space="preserve">Coût d'entretien décennal: 226,97F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</si>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</sst>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3" customWidth="1"/>
    <col min="2" max="2" width="7.82" customWidth="1"/>
    <col min="3" max="3" width="20.40" customWidth="1"/>
    <col min="4" max="4" width="27.20" customWidth="1"/>
    <col min="5" max="5" width="4.25" customWidth="1"/>
    <col min="6" max="6" width="8.16" customWidth="1"/>
    <col min="7" max="7" width="1.70" customWidth="1"/>
    <col min="8" max="8" width="3.74" customWidth="1"/>
    <col min="9" max="9" width="10.37" customWidth="1"/>
    <col min="10" max="10" width="4.59" customWidth="1"/>
    <col min="11" max="11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55.5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66.0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3.5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55.50" thickBot="1" customHeight="1">
      <c r="A8" s="10" t="s">
        <v>11</v>
      </c>
      <c r="B8" s="10" t="s">
        <v>12</v>
      </c>
      <c r="C8" s="10"/>
      <c r="D8" s="10"/>
      <c r="E8" s="10"/>
      <c r="F8" s="12">
        <v>1.100000</v>
      </c>
      <c r="G8" s="14" t="s">
        <v>13</v>
      </c>
      <c r="H8" s="14"/>
      <c r="I8" s="16">
        <v>7594.900000</v>
      </c>
      <c r="J8" s="16"/>
      <c r="K8" s="16">
        <f ca="1">ROUND(INDIRECT(ADDRESS(ROW()+(0), COLUMN()+(-5), 1))*INDIRECT(ADDRESS(ROW()+(0), COLUMN()+(-2), 1)), 2)</f>
        <v>8354.390000</v>
      </c>
    </row>
    <row r="9" spans="1:11" ht="24.00" thickBot="1" customHeight="1">
      <c r="A9" s="17" t="s">
        <v>14</v>
      </c>
      <c r="B9" s="17" t="s">
        <v>15</v>
      </c>
      <c r="C9" s="17"/>
      <c r="D9" s="17"/>
      <c r="E9" s="17"/>
      <c r="F9" s="18">
        <v>0.440000</v>
      </c>
      <c r="G9" s="19" t="s">
        <v>16</v>
      </c>
      <c r="H9" s="19"/>
      <c r="I9" s="20">
        <v>177.900000</v>
      </c>
      <c r="J9" s="20"/>
      <c r="K9" s="20">
        <f ca="1">ROUND(INDIRECT(ADDRESS(ROW()+(0), COLUMN()+(-5), 1))*INDIRECT(ADDRESS(ROW()+(0), COLUMN()+(-2), 1)), 2)</f>
        <v>78.280000</v>
      </c>
    </row>
    <row r="10" spans="1:11" ht="24.00" thickBot="1" customHeight="1">
      <c r="A10" s="17" t="s">
        <v>17</v>
      </c>
      <c r="B10" s="17" t="s">
        <v>18</v>
      </c>
      <c r="C10" s="17"/>
      <c r="D10" s="17"/>
      <c r="E10" s="17"/>
      <c r="F10" s="18">
        <v>1.200000</v>
      </c>
      <c r="G10" s="19" t="s">
        <v>19</v>
      </c>
      <c r="H10" s="19"/>
      <c r="I10" s="20">
        <v>712.280000</v>
      </c>
      <c r="J10" s="20"/>
      <c r="K10" s="20">
        <f ca="1">ROUND(INDIRECT(ADDRESS(ROW()+(0), COLUMN()+(-5), 1))*INDIRECT(ADDRESS(ROW()+(0), COLUMN()+(-2), 1)), 2)</f>
        <v>854.740000</v>
      </c>
    </row>
    <row r="11" spans="1:11" ht="13.50" thickBot="1" customHeight="1">
      <c r="A11" s="17" t="s">
        <v>20</v>
      </c>
      <c r="B11" s="17" t="s">
        <v>21</v>
      </c>
      <c r="C11" s="17"/>
      <c r="D11" s="17"/>
      <c r="E11" s="17"/>
      <c r="F11" s="18">
        <v>4.000000</v>
      </c>
      <c r="G11" s="19" t="s">
        <v>22</v>
      </c>
      <c r="H11" s="19"/>
      <c r="I11" s="20">
        <v>215.340000</v>
      </c>
      <c r="J11" s="20"/>
      <c r="K11" s="20">
        <f ca="1">ROUND(INDIRECT(ADDRESS(ROW()+(0), COLUMN()+(-5), 1))*INDIRECT(ADDRESS(ROW()+(0), COLUMN()+(-2), 1)), 2)</f>
        <v>861.360000</v>
      </c>
    </row>
    <row r="12" spans="1:11" ht="13.50" thickBot="1" customHeight="1">
      <c r="A12" s="17" t="s">
        <v>23</v>
      </c>
      <c r="B12" s="17" t="s">
        <v>24</v>
      </c>
      <c r="C12" s="17"/>
      <c r="D12" s="17"/>
      <c r="E12" s="17"/>
      <c r="F12" s="18">
        <v>2.000000</v>
      </c>
      <c r="G12" s="19" t="s">
        <v>25</v>
      </c>
      <c r="H12" s="19"/>
      <c r="I12" s="20">
        <v>331.290000</v>
      </c>
      <c r="J12" s="20"/>
      <c r="K12" s="20">
        <f ca="1">ROUND(INDIRECT(ADDRESS(ROW()+(0), COLUMN()+(-5), 1))*INDIRECT(ADDRESS(ROW()+(0), COLUMN()+(-2), 1)), 2)</f>
        <v>662.580000</v>
      </c>
    </row>
    <row r="13" spans="1:11" ht="13.50" thickBot="1" customHeight="1">
      <c r="A13" s="17" t="s">
        <v>26</v>
      </c>
      <c r="B13" s="17" t="s">
        <v>27</v>
      </c>
      <c r="C13" s="17"/>
      <c r="D13" s="17"/>
      <c r="E13" s="17"/>
      <c r="F13" s="18">
        <v>0.203000</v>
      </c>
      <c r="G13" s="19" t="s">
        <v>28</v>
      </c>
      <c r="H13" s="19"/>
      <c r="I13" s="20">
        <v>993.570000</v>
      </c>
      <c r="J13" s="20"/>
      <c r="K13" s="20">
        <f ca="1">ROUND(INDIRECT(ADDRESS(ROW()+(0), COLUMN()+(-5), 1))*INDIRECT(ADDRESS(ROW()+(0), COLUMN()+(-2), 1)), 2)</f>
        <v>201.690000</v>
      </c>
    </row>
    <row r="14" spans="1:11" ht="13.50" thickBot="1" customHeight="1">
      <c r="A14" s="17" t="s">
        <v>29</v>
      </c>
      <c r="B14" s="21" t="s">
        <v>30</v>
      </c>
      <c r="C14" s="21"/>
      <c r="D14" s="21"/>
      <c r="E14" s="21"/>
      <c r="F14" s="22">
        <v>0.203000</v>
      </c>
      <c r="G14" s="23" t="s">
        <v>31</v>
      </c>
      <c r="H14" s="23"/>
      <c r="I14" s="24">
        <v>556.690000</v>
      </c>
      <c r="J14" s="24"/>
      <c r="K14" s="24">
        <f ca="1">ROUND(INDIRECT(ADDRESS(ROW()+(0), COLUMN()+(-5), 1))*INDIRECT(ADDRESS(ROW()+(0), COLUMN()+(-2), 1)), 2)</f>
        <v>113.010000</v>
      </c>
    </row>
    <row r="15" spans="1:11" ht="13.50" thickBot="1" customHeight="1">
      <c r="A15" s="21"/>
      <c r="B15" s="25" t="s">
        <v>32</v>
      </c>
      <c r="C15" s="25"/>
      <c r="D15" s="25"/>
      <c r="E15" s="25"/>
      <c r="F15" s="26">
        <v>2.000000</v>
      </c>
      <c r="G15" s="27" t="s">
        <v>33</v>
      </c>
      <c r="H15" s="27"/>
      <c r="I15" s="28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11126.050000</v>
      </c>
      <c r="J15" s="28"/>
      <c r="K15" s="28">
        <f ca="1">ROUND(INDIRECT(ADDRESS(ROW()+(0), COLUMN()+(-5), 1))*INDIRECT(ADDRESS(ROW()+(0), COLUMN()+(-2), 1))/100, 2)</f>
        <v>222.520000</v>
      </c>
    </row>
    <row r="16" spans="1:11" ht="13.50" thickBot="1" customHeight="1">
      <c r="A16" s="6" t="s">
        <v>34</v>
      </c>
      <c r="B16" s="7"/>
      <c r="C16" s="7"/>
      <c r="D16" s="7"/>
      <c r="E16" s="7"/>
      <c r="F16" s="7"/>
      <c r="G16" s="29"/>
      <c r="H16" s="29"/>
      <c r="I16" s="6" t="s">
        <v>35</v>
      </c>
      <c r="J16" s="6"/>
      <c r="K16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11348.570000</v>
      </c>
    </row>
  </sheetData>
  <mergeCells count="36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A16:F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