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<sst xmlns="http://schemas.openxmlformats.org/spreadsheetml/2006/main" count="36" uniqueCount="36">
  <si>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</si>
  <si>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FIU040</t>
  </si>
  <si>
    <t xml:space="preserve">m²</t>
  </si>
  <si>
    <t xml:space="preserve">Isolation thermique réflectif par l'intérieur (ITI) d'une façade à double couche de maçonnerie visible.</t>
  </si>
  <si>
    <r>
      <rPr>
        <sz val="8.25"/>
        <color rgb="FF000000"/>
        <rFont val="Arial"/>
        <family val="2"/>
      </rPr>
      <t xml:space="preserve">Isolation thermique réflectif par l'intérieur (ITI) d'une façade à double couche de maçonnerie visible, constituée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 système réflectif de 12 mm d'épaisseur avec une densité nominale de 29,17 kg/m³, composé de noyau isolant en mousse de polyéthylène, revêtu avec une lame d'aluminium dans chaque face, fixé sur des lambourde en bois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</si>
  <si>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</si>
  <si>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</si>
  <si>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</si>
  <si>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</si>
  <si>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</si>
  <si>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</si>
  <si>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mt16arg010b</t>
  </si>
  <si>
    <t xml:space="preserve">Isolant thermique réflectif, composé de noyau isolant en mousse de polyéthylène, revêtu avec une lame d'aluminium dans chaque face, de 12 mm d'épaisseur, avec une densité nominale de 29,17 kg/m³, une résistance thermique de 3,5 m²K/W et une conductivité thermique de 0,029 W/(mK), fourni en rouleaux de 1,60x12,50 m.</t>
  </si>
  <si>
    <t xml:space="preserve">m²</t>
  </si>
  <si>
    <t xml:space="preserve">mt42www020</t>
  </si>
  <si>
    <t xml:space="preserve">Ruban d'aluminium de 50 microns d'épaisseur et de 65 mm de largeur à base de résines acryliques.</t>
  </si>
  <si>
    <t xml:space="preserve">m</t>
  </si>
  <si>
    <t xml:space="preserve">mt13blw155b</t>
  </si>
  <si>
    <t xml:space="preserve">Lambourde en bois de pin, avec une humidité inférieure à 15%, de 40x60 mm.</t>
  </si>
  <si>
    <t xml:space="preserve">m</t>
  </si>
  <si>
    <t xml:space="preserve">mt13blw131</t>
  </si>
  <si>
    <t xml:space="preserve">Vis pour fixation d'un liteau.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</si>
  <si>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</si>
  <si>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</si>
  <si>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</si>
  <si>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</si>
  <si>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</si>
  <si>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</si>
  <si>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</si>
  <si>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</si>
  <si>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</si>
  <si>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</si>
  <si>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</si>
  <si>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</si>
  <si>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228,12F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</si>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</sst>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4.25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7594.900000</v>
      </c>
      <c r="J8" s="16"/>
      <c r="K8" s="16">
        <f ca="1">ROUND(INDIRECT(ADDRESS(ROW()+(0), COLUMN()+(-5), 1))*INDIRECT(ADDRESS(ROW()+(0), COLUMN()+(-2), 1)), 2)</f>
        <v>8354.390000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0.440000</v>
      </c>
      <c r="G9" s="19" t="s">
        <v>16</v>
      </c>
      <c r="H9" s="19"/>
      <c r="I9" s="20">
        <v>177.900000</v>
      </c>
      <c r="J9" s="20"/>
      <c r="K9" s="20">
        <f ca="1">ROUND(INDIRECT(ADDRESS(ROW()+(0), COLUMN()+(-5), 1))*INDIRECT(ADDRESS(ROW()+(0), COLUMN()+(-2), 1)), 2)</f>
        <v>78.280000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911.060000</v>
      </c>
      <c r="J10" s="20"/>
      <c r="K10" s="20">
        <f ca="1">ROUND(INDIRECT(ADDRESS(ROW()+(0), COLUMN()+(-5), 1))*INDIRECT(ADDRESS(ROW()+(0), COLUMN()+(-2), 1)), 2)</f>
        <v>911.060000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215.340000</v>
      </c>
      <c r="J11" s="20"/>
      <c r="K11" s="20">
        <f ca="1">ROUND(INDIRECT(ADDRESS(ROW()+(0), COLUMN()+(-5), 1))*INDIRECT(ADDRESS(ROW()+(0), COLUMN()+(-2), 1)), 2)</f>
        <v>861.360000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2.000000</v>
      </c>
      <c r="G12" s="19" t="s">
        <v>25</v>
      </c>
      <c r="H12" s="19"/>
      <c r="I12" s="20">
        <v>331.290000</v>
      </c>
      <c r="J12" s="20"/>
      <c r="K12" s="20">
        <f ca="1">ROUND(INDIRECT(ADDRESS(ROW()+(0), COLUMN()+(-5), 1))*INDIRECT(ADDRESS(ROW()+(0), COLUMN()+(-2), 1)), 2)</f>
        <v>662.580000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0.203000</v>
      </c>
      <c r="G13" s="19" t="s">
        <v>28</v>
      </c>
      <c r="H13" s="19"/>
      <c r="I13" s="20">
        <v>993.570000</v>
      </c>
      <c r="J13" s="20"/>
      <c r="K13" s="20">
        <f ca="1">ROUND(INDIRECT(ADDRESS(ROW()+(0), COLUMN()+(-5), 1))*INDIRECT(ADDRESS(ROW()+(0), COLUMN()+(-2), 1)), 2)</f>
        <v>201.690000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0.203000</v>
      </c>
      <c r="G14" s="23" t="s">
        <v>31</v>
      </c>
      <c r="H14" s="23"/>
      <c r="I14" s="24">
        <v>556.690000</v>
      </c>
      <c r="J14" s="24"/>
      <c r="K14" s="24">
        <f ca="1">ROUND(INDIRECT(ADDRESS(ROW()+(0), COLUMN()+(-5), 1))*INDIRECT(ADDRESS(ROW()+(0), COLUMN()+(-2), 1)), 2)</f>
        <v>113.010000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11182.370000</v>
      </c>
      <c r="J15" s="28"/>
      <c r="K15" s="28">
        <f ca="1">ROUND(INDIRECT(ADDRESS(ROW()+(0), COLUMN()+(-5), 1))*INDIRECT(ADDRESS(ROW()+(0), COLUMN()+(-2), 1))/100, 2)</f>
        <v>223.650000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11406.020000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