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<sst xmlns="http://schemas.openxmlformats.org/spreadsheetml/2006/main" count="21" uniqueCount="21">
  <si>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</si>
  <si>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FIC080</t>
  </si>
  <si>
    <t xml:space="preserve">m</t>
  </si>
  <si>
    <t xml:space="preserve">Isolation acoustique du périmètre d'appui d'une ossature autoportante de plaques avec une bande de désolidarisation en polyoléfines.</t>
  </si>
  <si>
    <r>
      <rPr>
        <sz val="8.25"/>
        <color rgb="FF000000"/>
        <rFont val="Arial"/>
        <family val="2"/>
      </rPr>
      <t xml:space="preserve">Isolation acoustique réalisée avec </t>
    </r>
    <r>
      <rPr>
        <b/>
        <sz val="8.25"/>
        <color rgb="FF000000"/>
        <rFont val="Arial"/>
        <family val="2"/>
      </rPr>
      <t xml:space="preserve">bande autoadhésive désolidarisante de 90 mm de largeur et de 4 mm d'épaisseur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placée</t>
    </r>
    <r>
      <rPr>
        <sz val="8.25"/>
        <color rgb="FF000000"/>
        <rFont val="Arial"/>
        <family val="2"/>
      </rPr>
      <t xml:space="preserve"> sur tout le périmètre de l'ossature autoportante de plaques (non comprise dans ce prix), pour garantir sa désolidarisation et optimiser l'isolation acoustique.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</si>
  <si>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</si>
  <si>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</si>
  <si>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</si>
  <si>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</si>
  <si>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</si>
  <si>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</si>
  <si>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mt16ptc060c</t>
  </si>
  <si>
    <t xml:space="preserve">Bande autoadhésive désolidarisante de 90 mm de largeur et de 4 mm d'épaisseur, constituée d'une lame en polyoléfines de haute résistance et une membrane viscoélastique de haute densité de 2 mm d'épaisseur; fournissant une réduction du niveau global de pression au bruit de choc de 17 dB.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</si>
  <si>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</si>
  <si>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</si>
  <si>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</si>
  <si>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</si>
  <si>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</si>
  <si>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</si>
  <si>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21,27F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</si>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</sst>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9.01" customWidth="1"/>
    <col min="3" max="3" width="19.21" customWidth="1"/>
    <col min="4" max="4" width="30.60" customWidth="1"/>
    <col min="5" max="5" width="3.40" customWidth="1"/>
    <col min="6" max="6" width="8.16" customWidth="1"/>
    <col min="7" max="7" width="2.04" customWidth="1"/>
    <col min="8" max="8" width="3.40" customWidth="1"/>
    <col min="9" max="9" width="10.03" customWidth="1"/>
    <col min="10" max="10" width="4.93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66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5.5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915.860000</v>
      </c>
      <c r="J8" s="16"/>
      <c r="K8" s="16">
        <f ca="1">ROUND(INDIRECT(ADDRESS(ROW()+(0), COLUMN()+(-5), 1))*INDIRECT(ADDRESS(ROW()+(0), COLUMN()+(-2), 1)), 2)</f>
        <v>1007.450000</v>
      </c>
    </row>
    <row r="9" spans="1:11" ht="13.50" thickBot="1" customHeight="1">
      <c r="A9" s="17" t="s">
        <v>14</v>
      </c>
      <c r="B9" s="18" t="s">
        <v>15</v>
      </c>
      <c r="C9" s="18"/>
      <c r="D9" s="18"/>
      <c r="E9" s="18"/>
      <c r="F9" s="19">
        <v>0.063000</v>
      </c>
      <c r="G9" s="20" t="s">
        <v>16</v>
      </c>
      <c r="H9" s="20"/>
      <c r="I9" s="21">
        <v>556.690000</v>
      </c>
      <c r="J9" s="21"/>
      <c r="K9" s="21">
        <f ca="1">ROUND(INDIRECT(ADDRESS(ROW()+(0), COLUMN()+(-5), 1))*INDIRECT(ADDRESS(ROW()+(0), COLUMN()+(-2), 1)), 2)</f>
        <v>35.070000</v>
      </c>
    </row>
    <row r="10" spans="1:11" ht="13.50" thickBot="1" customHeight="1">
      <c r="A10" s="18"/>
      <c r="B10" s="22" t="s">
        <v>17</v>
      </c>
      <c r="C10" s="22"/>
      <c r="D10" s="22"/>
      <c r="E10" s="22"/>
      <c r="F10" s="23">
        <v>2.000000</v>
      </c>
      <c r="G10" s="24" t="s">
        <v>18</v>
      </c>
      <c r="H10" s="24"/>
      <c r="I10" s="25">
        <f ca="1">ROUND(SUM(INDIRECT(ADDRESS(ROW()+(-1), COLUMN()+(2), 1)),INDIRECT(ADDRESS(ROW()+(-2), COLUMN()+(2), 1))), 2)</f>
        <v>1042.520000</v>
      </c>
      <c r="J10" s="25"/>
      <c r="K10" s="25">
        <f ca="1">ROUND(INDIRECT(ADDRESS(ROW()+(0), COLUMN()+(-5), 1))*INDIRECT(ADDRESS(ROW()+(0), COLUMN()+(-2), 1))/100, 2)</f>
        <v>20.850000</v>
      </c>
    </row>
    <row r="11" spans="1:11" ht="13.50" thickBot="1" customHeight="1">
      <c r="A11" s="6" t="s">
        <v>19</v>
      </c>
      <c r="B11" s="7"/>
      <c r="C11" s="7"/>
      <c r="D11" s="7"/>
      <c r="E11" s="7"/>
      <c r="F11" s="7"/>
      <c r="G11" s="26"/>
      <c r="H11" s="26"/>
      <c r="I11" s="6" t="s">
        <v>20</v>
      </c>
      <c r="J11" s="6"/>
      <c r="K11" s="27">
        <f ca="1">ROUND(SUM(INDIRECT(ADDRESS(ROW()+(-1), COLUMN()+(0), 1)),INDIRECT(ADDRESS(ROW()+(-2), COLUMN()+(0), 1)),INDIRECT(ADDRESS(ROW()+(-3), COLUMN()+(0), 1))), 2)</f>
        <v>1063.370000</v>
      </c>
    </row>
  </sheetData>
  <mergeCells count="21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A11:F11"/>
    <mergeCell ref="G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