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<sst xmlns="http://schemas.openxmlformats.org/spreadsheetml/2006/main" count="48" uniqueCount="48">
  <si>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</si>
  <si>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FCO020</t>
  </si>
  <si>
    <t xml:space="preserve">m²</t>
  </si>
  <si>
    <t xml:space="preserve">Cloison en plaques de plâtre.</t>
  </si>
  <si>
    <r>
      <rPr>
        <sz val="8.25"/>
        <color rgb="FF000000"/>
        <rFont val="Arial"/>
        <family val="2"/>
      </rPr>
      <t xml:space="preserve">Cloison de distribution, une plaque par parement avec ossature simple autoportante, système 78/600(48), de 72 mm d'épaisseur totale, avec niveau de qualité de la finition standard (Q2). Ossature constituée de rails 48/30 "KNAUF", et de montants simples 48/35 "KNAUF" séparés de 600 mm. Parements: l'un composé d'une plaque de plâtre Standard (A) "KNAUF", vissée sur l'ossature et l'autre composé d'une plaque de plâtre Standard (A) "KNAUF", vissée sur l'ossature. Isolation acoustique entre les parements: panneau semi-rigide en laine minérale, Geowall 37 "ISOVER", selon NF EN 13162, non revêtu, de 40 mm d'épaisseur, résistance thermique 1,081 m²K/W, conductivité thermique 0,037 W/(mK). Comprend la bande acoustique de dilatation, autoadhésive "KNAUF"; les fixations pour l'ancrage des rails et des montants métalliques; la visserie pour la fixation des plaques; la pâte et la bande pour le traitement des joints.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</si>
  <si>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</si>
  <si>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</si>
  <si>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</si>
  <si>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</si>
  <si>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</si>
  <si>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</si>
  <si>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</si>
  <si>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dilatation, autoadhésive, en mousse de polyuréthane à cellules fermées "KNAUF", de 3,2 mm d'épaisseur et 50 mm de largeur, résistance thermique 0,10 m²K/W, conductivité thermique 0,032 W/(mK).</t>
  </si>
  <si>
    <t xml:space="preserve">m</t>
  </si>
  <si>
    <t xml:space="preserve">mt12pfk020b</t>
  </si>
  <si>
    <t xml:space="preserve">Rail 48/30 "KNAUF" en acier galvanisé, selon NF DTU 25.41 P1-2 et NF EN 14195.</t>
  </si>
  <si>
    <t xml:space="preserve">m</t>
  </si>
  <si>
    <t xml:space="preserve">mt12pfk010b</t>
  </si>
  <si>
    <t xml:space="preserve">Montant 48/35 "KNAUF"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</si>
  <si>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</si>
  <si>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</si>
  <si>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</si>
  <si>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</si>
  <si>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mt12ppk010ab</t>
  </si>
  <si>
    <t xml:space="preserve">Plaque de plâtre A / NF EN 520 - 1200 / longueur / 15 / à bords longitudinaux amincis, Standard "KNAUF"; Euroclasse A2-s1, d0 de réaction au feu, selon NF EN 13501-1.</t>
  </si>
  <si>
    <t xml:space="preserve">m²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</si>
  <si>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</si>
  <si>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</si>
  <si>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</si>
  <si>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mt12ptk010cc</t>
  </si>
  <si>
    <t xml:space="preserve">Vis autoforeuse TN "KNAUF" 3,5x25.</t>
  </si>
  <si>
    <t xml:space="preserve">U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</si>
  <si>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</si>
  <si>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</si>
  <si>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</si>
  <si>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</si>
  <si>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</si>
  <si>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</si>
  <si>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</si>
  <si>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</si>
  <si>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</si>
  <si>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</si>
  <si>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</si>
  <si>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</si>
  <si>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</si>
  <si>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</si>
  <si>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902,83F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</si>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</sst>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</v>
      </c>
      <c r="F9" s="11" t="s">
        <v>13</v>
      </c>
      <c r="G9" s="13">
        <v>215.34</v>
      </c>
      <c r="H9" s="13">
        <f ca="1">ROUND(INDIRECT(ADDRESS(ROW()+(0), COLUMN()+(-3), 1))*INDIRECT(ADDRESS(ROW()+(0), COLUMN()+(-1), 1)), 2)</f>
        <v>258.41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</v>
      </c>
      <c r="F10" s="16" t="s">
        <v>16</v>
      </c>
      <c r="G10" s="17">
        <v>1180.91</v>
      </c>
      <c r="H10" s="17">
        <f ca="1">ROUND(INDIRECT(ADDRESS(ROW()+(0), COLUMN()+(-3), 1))*INDIRECT(ADDRESS(ROW()+(0), COLUMN()+(-1), 1)), 2)</f>
        <v>826.64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1425.83</v>
      </c>
      <c r="H11" s="17">
        <f ca="1">ROUND(INDIRECT(ADDRESS(ROW()+(0), COLUMN()+(-3), 1))*INDIRECT(ADDRESS(ROW()+(0), COLUMN()+(-1), 1)), 2)</f>
        <v>2851.66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56.25</v>
      </c>
      <c r="H12" s="17">
        <f ca="1">ROUND(INDIRECT(ADDRESS(ROW()+(0), COLUMN()+(-3), 1))*INDIRECT(ADDRESS(ROW()+(0), COLUMN()+(-1), 1)), 2)</f>
        <v>90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4303.74</v>
      </c>
      <c r="H13" s="17">
        <f ca="1">ROUND(INDIRECT(ADDRESS(ROW()+(0), COLUMN()+(-3), 1))*INDIRECT(ADDRESS(ROW()+(0), COLUMN()+(-1), 1)), 2)</f>
        <v>8607.48</v>
      </c>
    </row>
    <row r="14" spans="1:8" ht="45.0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2886.66</v>
      </c>
      <c r="H14" s="17">
        <f ca="1">ROUND(INDIRECT(ADDRESS(ROW()+(0), COLUMN()+(-3), 1))*INDIRECT(ADDRESS(ROW()+(0), COLUMN()+(-1), 1)), 2)</f>
        <v>3030.99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29</v>
      </c>
      <c r="F15" s="16" t="s">
        <v>31</v>
      </c>
      <c r="G15" s="17">
        <v>8.23</v>
      </c>
      <c r="H15" s="17">
        <f ca="1">ROUND(INDIRECT(ADDRESS(ROW()+(0), COLUMN()+(-3), 1))*INDIRECT(ADDRESS(ROW()+(0), COLUMN()+(-1), 1)), 2)</f>
        <v>238.67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3.2</v>
      </c>
      <c r="F16" s="16" t="s">
        <v>34</v>
      </c>
      <c r="G16" s="17">
        <v>39</v>
      </c>
      <c r="H16" s="17">
        <f ca="1">ROUND(INDIRECT(ADDRESS(ROW()+(0), COLUMN()+(-3), 1))*INDIRECT(ADDRESS(ROW()+(0), COLUMN()+(-1), 1)), 2)</f>
        <v>124.8</v>
      </c>
    </row>
    <row r="17" spans="1:8" ht="34.50" thickBot="1" customHeight="1">
      <c r="A17" s="14" t="s">
        <v>35</v>
      </c>
      <c r="B17" s="14"/>
      <c r="C17" s="14" t="s">
        <v>36</v>
      </c>
      <c r="D17" s="14"/>
      <c r="E17" s="15">
        <v>0.6</v>
      </c>
      <c r="F17" s="16" t="s">
        <v>37</v>
      </c>
      <c r="G17" s="17">
        <v>813.03</v>
      </c>
      <c r="H17" s="17">
        <f ca="1">ROUND(INDIRECT(ADDRESS(ROW()+(0), COLUMN()+(-3), 1))*INDIRECT(ADDRESS(ROW()+(0), COLUMN()+(-1), 1)), 2)</f>
        <v>487.82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0.436</v>
      </c>
      <c r="F18" s="16" t="s">
        <v>40</v>
      </c>
      <c r="G18" s="17">
        <v>1730.31</v>
      </c>
      <c r="H18" s="17">
        <f ca="1">ROUND(INDIRECT(ADDRESS(ROW()+(0), COLUMN()+(-3), 1))*INDIRECT(ADDRESS(ROW()+(0), COLUMN()+(-1), 1)), 2)</f>
        <v>754.42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0.436</v>
      </c>
      <c r="F19" s="20" t="s">
        <v>43</v>
      </c>
      <c r="G19" s="21">
        <v>990.05</v>
      </c>
      <c r="H19" s="21">
        <f ca="1">ROUND(INDIRECT(ADDRESS(ROW()+(0), COLUMN()+(-3), 1))*INDIRECT(ADDRESS(ROW()+(0), COLUMN()+(-1), 1)), 2)</f>
        <v>431.66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17702.5</v>
      </c>
      <c r="H20" s="24">
        <f ca="1">ROUND(INDIRECT(ADDRESS(ROW()+(0), COLUMN()+(-3), 1))*INDIRECT(ADDRESS(ROW()+(0), COLUMN()+(-1), 1))/100, 2)</f>
        <v>354.05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18056.6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