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<sst xmlns="http://schemas.openxmlformats.org/spreadsheetml/2006/main" count="30" uniqueCount="30">
  <si>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</si>
  <si>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EIF040</t>
  </si>
  <si>
    <t xml:space="preserve">m²</t>
  </si>
  <si>
    <t xml:space="preserve">Isolation thermique par l'extérieur en façade pour systèmes ETICS.</t>
  </si>
  <si>
    <r>
      <rPr>
        <sz val="8.25"/>
        <color rgb="FF000000"/>
        <rFont val="Arial"/>
        <family val="2"/>
      </rPr>
      <t xml:space="preserve">Isolation thermique par l'extérieur en façade pour systèmes ETICS, constituée de panneau rigide de polystyrène expansé, selon NF EN 13163, à surface lisse et usinage latéral droit, de couleur blanche, de 30 mm d'épaisseur, avec résistance au vieillissement et perméable à la vapeur d'eau, résistance thermique 0,79 m²K/W, conductivité thermique 0,038 W/(mK), placé bord à bord et fixé avec du mortier adhésif et fixations mécaniques. Le prix ne comprend ni la couche de régularisation ni la couche de finition.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</si>
  <si>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</si>
  <si>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</si>
  <si>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</si>
  <si>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</si>
  <si>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</si>
  <si>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</si>
  <si>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mt16aaa010</t>
  </si>
  <si>
    <t xml:space="preserve">Mortier adhésif pour fixation des matériaux isolants.</t>
  </si>
  <si>
    <t xml:space="preserve">kg</t>
  </si>
  <si>
    <t xml:space="preserve">mt16pep010aa</t>
  </si>
  <si>
    <t xml:space="preserve">Panneau rigide de polystyrène expansé, selon NF EN 13163, à surface lisse et usinage latéral droit, de couleur blanche, de 30 mm d'épaisseur, avec résistance au vieillissement et perméable à la vapeur d'eau, résistance thermique 0,79 m²K/W, conductivité thermique 0,038 W/(mK), Euroclasse E de réaction au feu selon NF EN 13501-1.</t>
  </si>
  <si>
    <t xml:space="preserve">m²</t>
  </si>
  <si>
    <t xml:space="preserve">mt16aaa021a</t>
  </si>
  <si>
    <t xml:space="preserve">Cheville à expansion et clou en polypropylène, avec bague d'étanchéité, pour fixation mécanique des panneaux isolants.</t>
  </si>
  <si>
    <t xml:space="preserve">U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</si>
  <si>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</si>
  <si>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</si>
  <si>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</si>
  <si>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</si>
  <si>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</si>
  <si>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</si>
  <si>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</si>
  <si>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</si>
  <si>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86,40F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</si>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</sst>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97" customWidth="1"/>
    <col min="2" max="2" width="6.29" customWidth="1"/>
    <col min="3" max="3" width="78.20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4</v>
      </c>
      <c r="E9" s="11" t="s">
        <v>13</v>
      </c>
      <c r="F9" s="13">
        <v>161.83</v>
      </c>
      <c r="G9" s="13">
        <f ca="1">ROUND(INDIRECT(ADDRESS(ROW()+(0), COLUMN()+(-3), 1))*INDIRECT(ADDRESS(ROW()+(0), COLUMN()+(-1), 1)), 2)</f>
        <v>647.32</v>
      </c>
    </row>
    <row r="10" spans="1:7" ht="45.00" thickBot="1" customHeight="1">
      <c r="A10" s="14" t="s">
        <v>14</v>
      </c>
      <c r="B10" s="14"/>
      <c r="C10" s="14" t="s">
        <v>15</v>
      </c>
      <c r="D10" s="15">
        <v>1.05</v>
      </c>
      <c r="E10" s="16" t="s">
        <v>16</v>
      </c>
      <c r="F10" s="17">
        <v>4030.39</v>
      </c>
      <c r="G10" s="17">
        <f ca="1">ROUND(INDIRECT(ADDRESS(ROW()+(0), COLUMN()+(-3), 1))*INDIRECT(ADDRESS(ROW()+(0), COLUMN()+(-1), 1)), 2)</f>
        <v>4231.91</v>
      </c>
    </row>
    <row r="11" spans="1:7" ht="24.00" thickBot="1" customHeight="1">
      <c r="A11" s="14" t="s">
        <v>17</v>
      </c>
      <c r="B11" s="14"/>
      <c r="C11" s="14" t="s">
        <v>18</v>
      </c>
      <c r="D11" s="15">
        <v>6</v>
      </c>
      <c r="E11" s="16" t="s">
        <v>19</v>
      </c>
      <c r="F11" s="17">
        <v>68.58</v>
      </c>
      <c r="G11" s="17">
        <f ca="1">ROUND(INDIRECT(ADDRESS(ROW()+(0), COLUMN()+(-3), 1))*INDIRECT(ADDRESS(ROW()+(0), COLUMN()+(-1), 1)), 2)</f>
        <v>411.48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0.131</v>
      </c>
      <c r="E12" s="16" t="s">
        <v>22</v>
      </c>
      <c r="F12" s="17">
        <v>1730.31</v>
      </c>
      <c r="G12" s="17">
        <f ca="1">ROUND(INDIRECT(ADDRESS(ROW()+(0), COLUMN()+(-3), 1))*INDIRECT(ADDRESS(ROW()+(0), COLUMN()+(-1), 1)), 2)</f>
        <v>226.67</v>
      </c>
    </row>
    <row r="13" spans="1:7" ht="13.50" thickBot="1" customHeight="1">
      <c r="A13" s="14" t="s">
        <v>23</v>
      </c>
      <c r="B13" s="14"/>
      <c r="C13" s="18" t="s">
        <v>24</v>
      </c>
      <c r="D13" s="19">
        <v>0.131</v>
      </c>
      <c r="E13" s="20" t="s">
        <v>25</v>
      </c>
      <c r="F13" s="21">
        <v>990.05</v>
      </c>
      <c r="G13" s="21">
        <f ca="1">ROUND(INDIRECT(ADDRESS(ROW()+(0), COLUMN()+(-3), 1))*INDIRECT(ADDRESS(ROW()+(0), COLUMN()+(-1), 1)), 2)</f>
        <v>129.7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5647.08</v>
      </c>
      <c r="G14" s="24">
        <f ca="1">ROUND(INDIRECT(ADDRESS(ROW()+(0), COLUMN()+(-3), 1))*INDIRECT(ADDRESS(ROW()+(0), COLUMN()+(-1), 1))/100, 2)</f>
        <v>112.94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5760.02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