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<sst xmlns="http://schemas.openxmlformats.org/spreadsheetml/2006/main" count="24" uniqueCount="24">
  <si>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</si>
  <si>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EBG040</t>
  </si>
  <si>
    <t xml:space="preserve">m²</t>
  </si>
  <si>
    <t xml:space="preserve">Système "LEVANTINA" de plaque de grès porcelainé laminé, pour bardage ventilé.</t>
  </si>
  <si>
    <r>
      <rPr>
        <sz val="8.25"/>
        <color rgb="FF000000"/>
        <rFont val="Arial"/>
        <family val="2"/>
      </rPr>
      <t xml:space="preserve">Système "LEVANTINA" de bardage pour façade ventilée, avec </t>
    </r>
    <r>
      <rPr>
        <b/>
        <sz val="8.25"/>
        <color rgb="FF000000"/>
        <rFont val="Arial"/>
        <family val="2"/>
      </rPr>
      <t xml:space="preserve">dalles de grès porcelainé de grand format renforcé avec de la fibre de verre, Lámina Porcelánica Techlam® "LEVANTINA", de 3000x1000 mm et 3 mm d'épaisseur, série Basic, modèle Antracita, finition antidérapant, placées avec des agrafes visibles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</si>
  <si>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</si>
  <si>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</si>
  <si>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</si>
  <si>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</si>
  <si>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</si>
  <si>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</si>
  <si>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mt12pcl010aaaa</t>
  </si>
  <si>
    <t xml:space="preserve">Revêtement de dalles de grès porcelainé de grand format renforcé avec de la fibre de verre, Lámina Porcelánica Techlam® "LEVANTINA", de 3000x1000 mm et 3 mm d'épaisseur, série Basic, modèle Antracita, finition antidérapant, placées avec des agrafes visibles; y compris ancrages ponctuels en acier inoxydable AISI 304, fixés à un châssis d'acier galvanisée peinte, profilés pour arrêts, amorces, séparateurs, épointages, visserie et autres éléments de fixation.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</si>
  <si>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</si>
  <si>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</si>
  <si>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</si>
  <si>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</si>
  <si>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</si>
  <si>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</si>
  <si>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</si>
  <si>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</si>
  <si>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</si>
  <si>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14.888,80F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</si>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</sst>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20.23" customWidth="1"/>
    <col min="4" max="4" width="27.71" customWidth="1"/>
    <col min="5" max="5" width="3.23" customWidth="1"/>
    <col min="6" max="6" width="8.16" customWidth="1"/>
    <col min="7" max="7" width="2.38" customWidth="1"/>
    <col min="8" max="8" width="3.06" customWidth="1"/>
    <col min="9" max="9" width="10.71" customWidth="1"/>
    <col min="10" max="10" width="4.25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78996.890000</v>
      </c>
      <c r="J8" s="16"/>
      <c r="K8" s="16">
        <f ca="1">ROUND(INDIRECT(ADDRESS(ROW()+(0), COLUMN()+(-5), 1))*INDIRECT(ADDRESS(ROW()+(0), COLUMN()+(-2), 1)), 2)</f>
        <v>82946.730000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1.344000</v>
      </c>
      <c r="G9" s="19" t="s">
        <v>16</v>
      </c>
      <c r="H9" s="19"/>
      <c r="I9" s="20">
        <v>993.570000</v>
      </c>
      <c r="J9" s="20"/>
      <c r="K9" s="20">
        <f ca="1">ROUND(INDIRECT(ADDRESS(ROW()+(0), COLUMN()+(-5), 1))*INDIRECT(ADDRESS(ROW()+(0), COLUMN()+(-2), 1)), 2)</f>
        <v>1335.360000</v>
      </c>
    </row>
    <row r="10" spans="1:11" ht="24.00" thickBot="1" customHeight="1">
      <c r="A10" s="17" t="s">
        <v>17</v>
      </c>
      <c r="B10" s="21" t="s">
        <v>18</v>
      </c>
      <c r="C10" s="21"/>
      <c r="D10" s="21"/>
      <c r="E10" s="21"/>
      <c r="F10" s="22">
        <v>1.344000</v>
      </c>
      <c r="G10" s="23" t="s">
        <v>19</v>
      </c>
      <c r="H10" s="23"/>
      <c r="I10" s="24">
        <v>556.690000</v>
      </c>
      <c r="J10" s="24"/>
      <c r="K10" s="24">
        <f ca="1">ROUND(INDIRECT(ADDRESS(ROW()+(0), COLUMN()+(-5), 1))*INDIRECT(ADDRESS(ROW()+(0), COLUMN()+(-2), 1)), 2)</f>
        <v>748.190000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3.000000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85030.280000</v>
      </c>
      <c r="J11" s="28"/>
      <c r="K11" s="28">
        <f ca="1">ROUND(INDIRECT(ADDRESS(ROW()+(0), COLUMN()+(-5), 1))*INDIRECT(ADDRESS(ROW()+(0), COLUMN()+(-2), 1))/100, 2)</f>
        <v>2550.910000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87581.190000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