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<sst xmlns="http://schemas.openxmlformats.org/spreadsheetml/2006/main" count="29" uniqueCount="29">
  <si>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</si>
  <si>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BRP010</t>
  </si>
  <si>
    <t xml:space="preserve">m²</t>
  </si>
  <si>
    <t xml:space="preserve">Bardage avec des pièces irrégulières.</t>
  </si>
  <si>
    <r>
      <rPr>
        <sz val="7.80"/>
        <color rgb="FF000000"/>
        <rFont val="Arial"/>
        <family val="2"/>
      </rPr>
      <t xml:space="preserve">Bardage de parements allant jusqu'à 3 m de hauteur, avec </t>
    </r>
    <r>
      <rPr>
        <b/>
        <sz val="7.80"/>
        <color rgb="FF000000"/>
        <rFont val="Arial"/>
        <family val="2"/>
      </rPr>
      <t xml:space="preserve">pierre irrégulière d'ardoise, d'entre 1 et 2 cm d'épaisseur</t>
    </r>
    <r>
      <rPr>
        <sz val="7.80"/>
        <color rgb="FF000000"/>
        <rFont val="Arial"/>
        <family val="2"/>
      </rPr>
      <t xml:space="preserve">, posée avec </t>
    </r>
    <r>
      <rPr>
        <b/>
        <sz val="7.80"/>
        <color rgb="FF000000"/>
        <rFont val="Arial"/>
        <family val="2"/>
      </rPr>
      <t xml:space="preserve">mortier bâtard de ciment CEM II/A-P 32,5 R, de chaux et de sable, M-7,5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</si>
  <si>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</si>
  <si>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</si>
  <si>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</si>
  <si>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</si>
  <si>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</si>
  <si>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</si>
  <si>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mt19cir010a</t>
  </si>
  <si>
    <t xml:space="preserve">Pierre irrégulière d'ardoise, d'entre 1 et 2 cm d'épaisseur, finition naturel.</t>
  </si>
  <si>
    <t xml:space="preserve">m²</t>
  </si>
  <si>
    <t xml:space="preserve">mt09mor020c</t>
  </si>
  <si>
    <t xml:space="preserve">Mortier bâtard de ciment CEM II/A-P 32,5 R, chaux et sable, type M-7,5, confectionné sur chantier avec 300 kg/m³ de ciment et une proportion en volume 1:1/2:4.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</si>
  <si>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</si>
  <si>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</si>
  <si>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</si>
  <si>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</si>
  <si>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</si>
  <si>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</si>
  <si>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</si>
  <si>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</si>
  <si>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</si>
  <si>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</si>
  <si>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</si>
  <si>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4.614,25F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</si>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</sst>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35" customWidth="1"/>
    <col min="3" max="3" width="14.28" customWidth="1"/>
    <col min="4" max="4" width="48.23" customWidth="1"/>
    <col min="5" max="5" width="8.60" customWidth="1"/>
    <col min="6" max="6" width="5.83" customWidth="1"/>
    <col min="7" max="7" width="2.33" customWidth="1"/>
    <col min="8" max="8" width="7.87" customWidth="1"/>
    <col min="9" max="9" width="5.83" customWidth="1"/>
    <col min="10" max="10" width="2.04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13034.680000</v>
      </c>
      <c r="H8" s="16"/>
      <c r="I8" s="16"/>
      <c r="J8" s="16">
        <f ca="1">ROUND(INDIRECT(ADDRESS(ROW()+(0), COLUMN()+(-5), 1))*INDIRECT(ADDRESS(ROW()+(0), COLUMN()+(-3), 1)), 2)</f>
        <v>13034.680000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0.030000</v>
      </c>
      <c r="F9" s="19" t="s">
        <v>16</v>
      </c>
      <c r="G9" s="20">
        <v>103706.800000</v>
      </c>
      <c r="H9" s="20"/>
      <c r="I9" s="20"/>
      <c r="J9" s="20">
        <f ca="1">ROUND(INDIRECT(ADDRESS(ROW()+(0), COLUMN()+(-5), 1))*INDIRECT(ADDRESS(ROW()+(0), COLUMN()+(-3), 1)), 2)</f>
        <v>3111.200000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1.873000</v>
      </c>
      <c r="F10" s="19" t="s">
        <v>19</v>
      </c>
      <c r="G10" s="20">
        <v>972.550000</v>
      </c>
      <c r="H10" s="20"/>
      <c r="I10" s="20"/>
      <c r="J10" s="20">
        <f ca="1">ROUND(INDIRECT(ADDRESS(ROW()+(0), COLUMN()+(-5), 1))*INDIRECT(ADDRESS(ROW()+(0), COLUMN()+(-3), 1)), 2)</f>
        <v>1821.590000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1.873000</v>
      </c>
      <c r="F11" s="23" t="s">
        <v>22</v>
      </c>
      <c r="G11" s="24">
        <v>602.370000</v>
      </c>
      <c r="H11" s="24"/>
      <c r="I11" s="24"/>
      <c r="J11" s="24">
        <f ca="1">ROUND(INDIRECT(ADDRESS(ROW()+(0), COLUMN()+(-5), 1))*INDIRECT(ADDRESS(ROW()+(0), COLUMN()+(-3), 1)), 2)</f>
        <v>1128.240000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19095.710000</v>
      </c>
      <c r="H12" s="16"/>
      <c r="I12" s="16"/>
      <c r="J12" s="16">
        <f ca="1">ROUND(INDIRECT(ADDRESS(ROW()+(0), COLUMN()+(-5), 1))*INDIRECT(ADDRESS(ROW()+(0), COLUMN()+(-3), 1))/100, 2)</f>
        <v>381.910000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19477.620000</v>
      </c>
      <c r="H13" s="24"/>
      <c r="I13" s="24"/>
      <c r="J13" s="24">
        <f ca="1">ROUND(INDIRECT(ADDRESS(ROW()+(0), COLUMN()+(-5), 1))*INDIRECT(ADDRESS(ROW()+(0), COLUMN()+(-3), 1))/100, 2)</f>
        <v>584.330000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20061.950000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