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<sst xmlns="http://schemas.openxmlformats.org/spreadsheetml/2006/main" count="29" uniqueCount="29">
  <si>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</si>
  <si>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BRP010</t>
  </si>
  <si>
    <t xml:space="preserve">m²</t>
  </si>
  <si>
    <t xml:space="preserve">Bardage avec des pièces irrégulières.</t>
  </si>
  <si>
    <r>
      <rPr>
        <sz val="7.80"/>
        <color rgb="FF000000"/>
        <rFont val="Arial"/>
        <family val="2"/>
      </rPr>
      <t xml:space="preserve">Bardage de parements allant jusqu'à 3 m de hauteur, avec </t>
    </r>
    <r>
      <rPr>
        <b/>
        <sz val="7.80"/>
        <color rgb="FF000000"/>
        <rFont val="Arial"/>
        <family val="2"/>
      </rPr>
      <t xml:space="preserve">pierre irrégulière d'ardoise, d'entre 1 et 2 cm d'épaisseur</t>
    </r>
    <r>
      <rPr>
        <sz val="7.80"/>
        <color rgb="FF000000"/>
        <rFont val="Arial"/>
        <family val="2"/>
      </rPr>
      <t xml:space="preserve">, posée avec </t>
    </r>
    <r>
      <rPr>
        <b/>
        <sz val="7.80"/>
        <color rgb="FF000000"/>
        <rFont val="Arial"/>
        <family val="2"/>
      </rPr>
      <t xml:space="preserve">mortier de ciment M-5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</si>
  <si>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</si>
  <si>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</si>
  <si>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</si>
  <si>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</si>
  <si>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</si>
  <si>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</si>
  <si>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mt19cir010a</t>
  </si>
  <si>
    <t xml:space="preserve">Pierre irrégulière d'ardoise, d'entre 1 et 2 cm d'épaisseur, finition naturel.</t>
  </si>
  <si>
    <t xml:space="preserve">m²</t>
  </si>
  <si>
    <t xml:space="preserve">mt09mor010c</t>
  </si>
  <si>
    <t xml:space="preserve">Mortier de ciment CEM II/B-P 32,5 N type M-5, confectionné sur site avec 250 kg/m³ de ciment et une proportion en volume 1/6.</t>
  </si>
  <si>
    <t xml:space="preserve">m³</t>
  </si>
  <si>
    <t xml:space="preserve">mo021</t>
  </si>
  <si>
    <t xml:space="preserve">Compagnon professionnel III/CP2 poseur de pierre naturelle.</t>
  </si>
  <si>
    <t xml:space="preserve">h</t>
  </si>
  <si>
    <t xml:space="preserve">mo058</t>
  </si>
  <si>
    <t xml:space="preserve">Ouvrier professionnel II/OP poseur de pierre naturelle.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</si>
  <si>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</si>
  <si>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</si>
  <si>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</si>
  <si>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</si>
  <si>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</si>
  <si>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4.410,73F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</si>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</sst>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74" customWidth="1"/>
    <col min="2" max="2" width="4.23" customWidth="1"/>
    <col min="3" max="3" width="2.48" customWidth="1"/>
    <col min="4" max="4" width="63.39" customWidth="1"/>
    <col min="5" max="5" width="8.60" customWidth="1"/>
    <col min="6" max="6" width="5.83" customWidth="1"/>
    <col min="7" max="7" width="16.03" customWidth="1"/>
    <col min="8" max="8" width="9.18" customWidth="1"/>
    <col min="9" max="9" width="0.5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9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9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</row>
    <row r="8" spans="1:9" ht="12.0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13034.680000</v>
      </c>
      <c r="H8" s="16">
        <f ca="1">ROUND(INDIRECT(ADDRESS(ROW()+(0), COLUMN()+(-3), 1))*INDIRECT(ADDRESS(ROW()+(0), COLUMN()+(-1), 1)), 2)</f>
        <v>13034.680000</v>
      </c>
      <c r="I8" s="16"/>
    </row>
    <row r="9" spans="1:9" ht="21.60" thickBot="1" customHeight="1">
      <c r="A9" s="17" t="s">
        <v>14</v>
      </c>
      <c r="B9" s="17"/>
      <c r="C9" s="17" t="s">
        <v>15</v>
      </c>
      <c r="D9" s="17"/>
      <c r="E9" s="18">
        <v>0.030000</v>
      </c>
      <c r="F9" s="19" t="s">
        <v>16</v>
      </c>
      <c r="G9" s="20">
        <v>75631.840000</v>
      </c>
      <c r="H9" s="20">
        <f ca="1">ROUND(INDIRECT(ADDRESS(ROW()+(0), COLUMN()+(-3), 1))*INDIRECT(ADDRESS(ROW()+(0), COLUMN()+(-1), 1)), 2)</f>
        <v>2268.960000</v>
      </c>
      <c r="I9" s="20"/>
    </row>
    <row r="10" spans="1:9" ht="12.00" thickBot="1" customHeight="1">
      <c r="A10" s="17" t="s">
        <v>17</v>
      </c>
      <c r="B10" s="17"/>
      <c r="C10" s="17" t="s">
        <v>18</v>
      </c>
      <c r="D10" s="17"/>
      <c r="E10" s="18">
        <v>1.873000</v>
      </c>
      <c r="F10" s="19" t="s">
        <v>19</v>
      </c>
      <c r="G10" s="20">
        <v>972.550000</v>
      </c>
      <c r="H10" s="20">
        <f ca="1">ROUND(INDIRECT(ADDRESS(ROW()+(0), COLUMN()+(-3), 1))*INDIRECT(ADDRESS(ROW()+(0), COLUMN()+(-1), 1)), 2)</f>
        <v>1821.590000</v>
      </c>
      <c r="I10" s="20"/>
    </row>
    <row r="11" spans="1:9" ht="12.00" thickBot="1" customHeight="1">
      <c r="A11" s="17" t="s">
        <v>20</v>
      </c>
      <c r="B11" s="17"/>
      <c r="C11" s="21" t="s">
        <v>21</v>
      </c>
      <c r="D11" s="21"/>
      <c r="E11" s="22">
        <v>1.873000</v>
      </c>
      <c r="F11" s="23" t="s">
        <v>22</v>
      </c>
      <c r="G11" s="24">
        <v>602.370000</v>
      </c>
      <c r="H11" s="24">
        <f ca="1">ROUND(INDIRECT(ADDRESS(ROW()+(0), COLUMN()+(-3), 1))*INDIRECT(ADDRESS(ROW()+(0), COLUMN()+(-1), 1)), 2)</f>
        <v>1128.240000</v>
      </c>
      <c r="I11" s="24"/>
    </row>
    <row r="12" spans="1:9" ht="12.00" thickBot="1" customHeight="1">
      <c r="A12" s="17"/>
      <c r="B12" s="17"/>
      <c r="C12" s="10" t="s">
        <v>23</v>
      </c>
      <c r="D12" s="10"/>
      <c r="E12" s="12">
        <v>2.000000</v>
      </c>
      <c r="F12" s="14" t="s">
        <v>24</v>
      </c>
      <c r="G12" s="16">
        <f ca="1">ROUND(SUM(INDIRECT(ADDRESS(ROW()+(-1), COLUMN()+(1), 1)),INDIRECT(ADDRESS(ROW()+(-2), COLUMN()+(1), 1)),INDIRECT(ADDRESS(ROW()+(-3), COLUMN()+(1), 1)),INDIRECT(ADDRESS(ROW()+(-4), COLUMN()+(1), 1))), 2)</f>
        <v>18253.470000</v>
      </c>
      <c r="H12" s="16">
        <f ca="1">ROUND(INDIRECT(ADDRESS(ROW()+(0), COLUMN()+(-3), 1))*INDIRECT(ADDRESS(ROW()+(0), COLUMN()+(-1), 1))/100, 2)</f>
        <v>365.070000</v>
      </c>
      <c r="I12" s="16"/>
    </row>
    <row r="13" spans="1:9" ht="12.00" thickBot="1" customHeight="1">
      <c r="A13" s="21"/>
      <c r="B13" s="21"/>
      <c r="C13" s="21" t="s">
        <v>25</v>
      </c>
      <c r="D13" s="21"/>
      <c r="E13" s="22">
        <v>3.000000</v>
      </c>
      <c r="F13" s="23" t="s">
        <v>26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18618.540000</v>
      </c>
      <c r="H13" s="24">
        <f ca="1">ROUND(INDIRECT(ADDRESS(ROW()+(0), COLUMN()+(-3), 1))*INDIRECT(ADDRESS(ROW()+(0), COLUMN()+(-1), 1))/100, 2)</f>
        <v>558.560000</v>
      </c>
      <c r="I13" s="24"/>
    </row>
    <row r="14" spans="1:9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19177.100000</v>
      </c>
      <c r="I14" s="26"/>
    </row>
  </sheetData>
  <mergeCells count="27">
    <mergeCell ref="A1:I1"/>
    <mergeCell ref="B3:C3"/>
    <mergeCell ref="D3:H3"/>
    <mergeCell ref="A4:H4"/>
    <mergeCell ref="A7:B7"/>
    <mergeCell ref="C7:D7"/>
    <mergeCell ref="H7:I7"/>
    <mergeCell ref="A8:B8"/>
    <mergeCell ref="C8:D8"/>
    <mergeCell ref="H8:I8"/>
    <mergeCell ref="A9:B9"/>
    <mergeCell ref="C9:D9"/>
    <mergeCell ref="H9:I9"/>
    <mergeCell ref="A10:B10"/>
    <mergeCell ref="C10:D10"/>
    <mergeCell ref="H10:I10"/>
    <mergeCell ref="A11:B11"/>
    <mergeCell ref="C11:D11"/>
    <mergeCell ref="H11:I11"/>
    <mergeCell ref="A12:B12"/>
    <mergeCell ref="C12:D12"/>
    <mergeCell ref="H12:I12"/>
    <mergeCell ref="A13:B13"/>
    <mergeCell ref="C13:D13"/>
    <mergeCell ref="H13:I13"/>
    <mergeCell ref="A14:E14"/>
    <mergeCell ref="H14:I14"/>
  </mergeCells>
  <pageMargins left="0.620079" right="0.472441" top="0.472441" bottom="0.472441" header="0.0" footer="0.0"/>
  <pageSetup paperSize="9" orientation="portrait"/>
  <rowBreaks count="0" manualBreakCount="0">
    </rowBreaks>
</worksheet>
</file>