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<sst xmlns="http://schemas.openxmlformats.org/spreadsheetml/2006/main" count="33" uniqueCount="33">
  <si>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</si>
  <si>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</si>
  <si>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</si>
  <si>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</si>
  <si>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80x80x110 cm de mesures intérieures</t>
    </r>
    <r>
      <rPr>
        <sz val="8.25"/>
        <color rgb="FF000000"/>
        <rFont val="Arial"/>
        <family val="2"/>
      </rPr>
      <t xml:space="preserve">, avec </t>
    </r>
    <r>
      <rPr>
        <b/>
        <sz val="8.25"/>
        <color rgb="FF000000"/>
        <rFont val="Arial"/>
        <family val="2"/>
      </rPr>
      <t xml:space="preserve">cadre en tôle galvanisée et couvercle en béton armé allégé, de 89,5x88,5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</si>
  <si>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</si>
  <si>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</si>
  <si>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</si>
  <si>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</si>
  <si>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</si>
  <si>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</si>
  <si>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mt35arg100g</t>
  </si>
  <si>
    <t xml:space="preserve">Borne de connexion électrique, préfabriquée en béton, sans fond, démontable, de 80x80x110 cm de mesures intérieures, avec parois rabaissées pour l'entrée des tubes, capable de supporter une charge de 400 kN.</t>
  </si>
  <si>
    <t xml:space="preserve">U</t>
  </si>
  <si>
    <t xml:space="preserve">mt35arg105e</t>
  </si>
  <si>
    <t xml:space="preserve">Cadre en tôle galvanisée et couvercle en béton armé allégé, de 89,5x88,5 cm, pour borne de connexion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</si>
  <si>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</si>
  <si>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</si>
  <si>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</si>
  <si>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</si>
  <si>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</si>
  <si>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</si>
  <si>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</si>
  <si>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</si>
  <si>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</si>
  <si>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</si>
  <si>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</si>
  <si>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</si>
  <si>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</si>
  <si>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</si>
  <si>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</si>
  <si>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7.679,67F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</si>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</sst>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31" customWidth="1"/>
    <col min="3" max="3" width="16.32" customWidth="1"/>
    <col min="4" max="4" width="36.38" customWidth="1"/>
    <col min="5" max="5" width="5.44" customWidth="1"/>
    <col min="6" max="6" width="2.72" customWidth="1"/>
    <col min="7" max="7" width="5.44" customWidth="1"/>
    <col min="8" max="8" width="3.23" customWidth="1"/>
    <col min="9" max="9" width="11.22" customWidth="1"/>
    <col min="10" max="10" width="11.05"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7"/>
      <c r="J4" s="8"/>
    </row>
    <row r="7" spans="1:10" ht="13.50" thickBot="1" customHeight="1">
      <c r="A7" s="9" t="s">
        <v>5</v>
      </c>
      <c r="B7" s="9" t="s">
        <v>6</v>
      </c>
      <c r="C7" s="9"/>
      <c r="D7" s="9"/>
      <c r="E7" s="9" t="s">
        <v>7</v>
      </c>
      <c r="F7" s="9"/>
      <c r="G7" s="9" t="s">
        <v>8</v>
      </c>
      <c r="H7" s="9" t="s">
        <v>9</v>
      </c>
      <c r="I7" s="9"/>
      <c r="J7" s="9" t="s">
        <v>10</v>
      </c>
    </row>
    <row r="8" spans="1:10" ht="45.00" thickBot="1" customHeight="1">
      <c r="A8" s="10" t="s">
        <v>11</v>
      </c>
      <c r="B8" s="10" t="s">
        <v>12</v>
      </c>
      <c r="C8" s="10"/>
      <c r="D8" s="10"/>
      <c r="E8" s="12">
        <v>1.000000</v>
      </c>
      <c r="F8" s="12"/>
      <c r="G8" s="14" t="s">
        <v>13</v>
      </c>
      <c r="H8" s="16">
        <v>67202.850000</v>
      </c>
      <c r="I8" s="16"/>
      <c r="J8" s="16">
        <f ca="1">ROUND(INDIRECT(ADDRESS(ROW()+(0), COLUMN()+(-5), 1))*INDIRECT(ADDRESS(ROW()+(0), COLUMN()+(-2), 1)), 2)</f>
        <v>67202.850000</v>
      </c>
    </row>
    <row r="9" spans="1:10" ht="34.50" thickBot="1" customHeight="1">
      <c r="A9" s="17" t="s">
        <v>14</v>
      </c>
      <c r="B9" s="17" t="s">
        <v>15</v>
      </c>
      <c r="C9" s="17"/>
      <c r="D9" s="17"/>
      <c r="E9" s="18">
        <v>1.000000</v>
      </c>
      <c r="F9" s="18"/>
      <c r="G9" s="19" t="s">
        <v>16</v>
      </c>
      <c r="H9" s="20">
        <v>71559.360000</v>
      </c>
      <c r="I9" s="20"/>
      <c r="J9" s="20">
        <f ca="1">ROUND(INDIRECT(ADDRESS(ROW()+(0), COLUMN()+(-5), 1))*INDIRECT(ADDRESS(ROW()+(0), COLUMN()+(-2), 1)), 2)</f>
        <v>71559.360000</v>
      </c>
    </row>
    <row r="10" spans="1:10" ht="13.50" thickBot="1" customHeight="1">
      <c r="A10" s="17" t="s">
        <v>17</v>
      </c>
      <c r="B10" s="17" t="s">
        <v>18</v>
      </c>
      <c r="C10" s="17"/>
      <c r="D10" s="17"/>
      <c r="E10" s="18">
        <v>1.738000</v>
      </c>
      <c r="F10" s="18"/>
      <c r="G10" s="19" t="s">
        <v>19</v>
      </c>
      <c r="H10" s="20">
        <v>4130.730000</v>
      </c>
      <c r="I10" s="20"/>
      <c r="J10" s="20">
        <f ca="1">ROUND(INDIRECT(ADDRESS(ROW()+(0), COLUMN()+(-5), 1))*INDIRECT(ADDRESS(ROW()+(0), COLUMN()+(-2), 1)), 2)</f>
        <v>7179.210000</v>
      </c>
    </row>
    <row r="11" spans="1:10" ht="13.50" thickBot="1" customHeight="1">
      <c r="A11" s="17" t="s">
        <v>20</v>
      </c>
      <c r="B11" s="17" t="s">
        <v>21</v>
      </c>
      <c r="C11" s="17"/>
      <c r="D11" s="17"/>
      <c r="E11" s="18">
        <v>0.233000</v>
      </c>
      <c r="F11" s="18"/>
      <c r="G11" s="19" t="s">
        <v>22</v>
      </c>
      <c r="H11" s="20">
        <v>15475.120000</v>
      </c>
      <c r="I11" s="20"/>
      <c r="J11" s="20">
        <f ca="1">ROUND(INDIRECT(ADDRESS(ROW()+(0), COLUMN()+(-5), 1))*INDIRECT(ADDRESS(ROW()+(0), COLUMN()+(-2), 1)), 2)</f>
        <v>3605.700000</v>
      </c>
    </row>
    <row r="12" spans="1:10" ht="13.50" thickBot="1" customHeight="1">
      <c r="A12" s="17" t="s">
        <v>23</v>
      </c>
      <c r="B12" s="17" t="s">
        <v>24</v>
      </c>
      <c r="C12" s="17"/>
      <c r="D12" s="17"/>
      <c r="E12" s="18">
        <v>0.624000</v>
      </c>
      <c r="F12" s="18"/>
      <c r="G12" s="19" t="s">
        <v>25</v>
      </c>
      <c r="H12" s="20">
        <v>961.230000</v>
      </c>
      <c r="I12" s="20"/>
      <c r="J12" s="20">
        <f ca="1">ROUND(INDIRECT(ADDRESS(ROW()+(0), COLUMN()+(-5), 1))*INDIRECT(ADDRESS(ROW()+(0), COLUMN()+(-2), 1)), 2)</f>
        <v>599.810000</v>
      </c>
    </row>
    <row r="13" spans="1:10" ht="13.50" thickBot="1" customHeight="1">
      <c r="A13" s="17" t="s">
        <v>26</v>
      </c>
      <c r="B13" s="21" t="s">
        <v>27</v>
      </c>
      <c r="C13" s="21"/>
      <c r="D13" s="21"/>
      <c r="E13" s="22">
        <v>0.781000</v>
      </c>
      <c r="F13" s="22"/>
      <c r="G13" s="23" t="s">
        <v>28</v>
      </c>
      <c r="H13" s="24">
        <v>556.690000</v>
      </c>
      <c r="I13" s="24"/>
      <c r="J13" s="24">
        <f ca="1">ROUND(INDIRECT(ADDRESS(ROW()+(0), COLUMN()+(-5), 1))*INDIRECT(ADDRESS(ROW()+(0), COLUMN()+(-2), 1)), 2)</f>
        <v>434.770000</v>
      </c>
    </row>
    <row r="14" spans="1:10" ht="13.50" thickBot="1" customHeight="1">
      <c r="A14" s="21"/>
      <c r="B14" s="25" t="s">
        <v>29</v>
      </c>
      <c r="C14" s="25"/>
      <c r="D14" s="25"/>
      <c r="E14" s="26">
        <v>2.000000</v>
      </c>
      <c r="F14" s="26"/>
      <c r="G14" s="27" t="s">
        <v>30</v>
      </c>
      <c r="H14" s="28">
        <f ca="1">ROUND(SUM(INDIRECT(ADDRESS(ROW()+(-1), COLUMN()+(2), 1)),INDIRECT(ADDRESS(ROW()+(-2), COLUMN()+(2), 1)),INDIRECT(ADDRESS(ROW()+(-3), COLUMN()+(2), 1)),INDIRECT(ADDRESS(ROW()+(-4), COLUMN()+(2), 1)),INDIRECT(ADDRESS(ROW()+(-5), COLUMN()+(2), 1)),INDIRECT(ADDRESS(ROW()+(-6), COLUMN()+(2), 1))), 2)</f>
        <v>150581.700000</v>
      </c>
      <c r="I14" s="28"/>
      <c r="J14" s="28">
        <f ca="1">ROUND(INDIRECT(ADDRESS(ROW()+(0), COLUMN()+(-5), 1))*INDIRECT(ADDRESS(ROW()+(0), COLUMN()+(-2), 1))/100, 2)</f>
        <v>3011.630000</v>
      </c>
    </row>
    <row r="15" spans="1:10" ht="13.50" thickBot="1" customHeight="1">
      <c r="A15" s="6" t="s">
        <v>31</v>
      </c>
      <c r="B15" s="7"/>
      <c r="C15" s="7"/>
      <c r="D15" s="7"/>
      <c r="E15" s="7"/>
      <c r="F15" s="7"/>
      <c r="G15" s="29"/>
      <c r="H15" s="6" t="s">
        <v>32</v>
      </c>
      <c r="I15" s="6"/>
      <c r="J15" s="30">
        <f ca="1">ROUND(SUM(INDIRECT(ADDRESS(ROW()+(-1), COLUMN()+(0), 1)),INDIRECT(ADDRESS(ROW()+(-2), COLUMN()+(0), 1)),INDIRECT(ADDRESS(ROW()+(-3), COLUMN()+(0), 1)),INDIRECT(ADDRESS(ROW()+(-4), COLUMN()+(0), 1)),INDIRECT(ADDRESS(ROW()+(-5), COLUMN()+(0), 1)),INDIRECT(ADDRESS(ROW()+(-6), COLUMN()+(0), 1)),INDIRECT(ADDRESS(ROW()+(-7), COLUMN()+(0), 1))), 2)</f>
        <v>153593.330000</v>
      </c>
    </row>
  </sheetData>
  <mergeCells count="31">
    <mergeCell ref="A1:J1"/>
    <mergeCell ref="A3:B3"/>
    <mergeCell ref="D3:E3"/>
    <mergeCell ref="F3:H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A15:F15"/>
    <mergeCell ref="H15:I15"/>
  </mergeCells>
  <pageMargins left="0.620079" right="0.472441" top="0.472441" bottom="0.472441" header="0.0" footer="0.0"/>
  <pageSetup paperSize="9" orientation="portrait"/>
  <rowBreaks count="0" manualBreakCount="0">
    </rowBreaks>
</worksheet>
</file>