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<sst xmlns="http://schemas.openxmlformats.org/spreadsheetml/2006/main" count="36" uniqueCount="36">
  <si>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</si>
  <si>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AAO030</t>
  </si>
  <si>
    <t xml:space="preserve">m</t>
  </si>
  <si>
    <t xml:space="preserve">Tranchée drainante sur le périmètre d'un mur en contact avec le terrain, avec granulats recyclés.</t>
  </si>
  <si>
    <r>
      <rPr>
        <sz val="8.25"/>
        <color rgb="FF000000"/>
        <rFont val="Arial"/>
        <family val="2"/>
      </rPr>
      <t xml:space="preserve">Tranchée drainante sur le périmètre d'un mur en contact avec le terrain, avec une pente minimale de 0,50%, pour captage des eaux qui filtrent à travers la surface du terrain, au fond de laquelle est placée un 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EPDM, mis en place sur un dallage en béton massif BCN: CPJ-CEM II/A 32,5 - TP - B 20 - 15/25 - E: 1 - NA - P 18-305, de 10 cm d'épaisseur, en demi-cercle pour recevoir le tube et réaliser les pentes, avec le remblai latéral et supérieur jusqu'à 25 cm au-dessus de la génératrice supérieure du tube avec granulat recyclé de béton de 40 à 80 mm de diamètre, le tout enveloppé dans un 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g/m². Comprend le lubrifiant pour montage.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</si>
  <si>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</si>
  <si>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</si>
  <si>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</si>
  <si>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</si>
  <si>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</si>
  <si>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</si>
  <si>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</si>
  <si>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</si>
  <si>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</si>
  <si>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mt11tdv015g</t>
  </si>
  <si>
    <t xml:space="preserve">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EPDM.</t>
  </si>
  <si>
    <t xml:space="preserve">m</t>
  </si>
  <si>
    <t xml:space="preserve">mt11ade100a</t>
  </si>
  <si>
    <t xml:space="preserve">Lubrifiant pour union via un joint élastique de tubes et d'accessoires.</t>
  </si>
  <si>
    <t xml:space="preserve">kg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</si>
  <si>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</si>
  <si>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</si>
  <si>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</si>
  <si>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</si>
  <si>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</si>
  <si>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</si>
  <si>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</si>
  <si>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</si>
  <si>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</si>
  <si>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</si>
  <si>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</si>
  <si>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</si>
  <si>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</si>
  <si>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</si>
  <si>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784,70F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</si>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</sst>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0.066</v>
      </c>
      <c r="F9" s="11" t="s">
        <v>13</v>
      </c>
      <c r="G9" s="13">
        <v>69839.7</v>
      </c>
      <c r="H9" s="13">
        <f ca="1">ROUND(INDIRECT(ADDRESS(ROW()+(0), COLUMN()+(-3), 1))*INDIRECT(ADDRESS(ROW()+(0), COLUMN()+(-1), 1)), 2)</f>
        <v>4609.42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15264.6</v>
      </c>
      <c r="H10" s="17">
        <f ca="1">ROUND(INDIRECT(ADDRESS(ROW()+(0), COLUMN()+(-3), 1))*INDIRECT(ADDRESS(ROW()+(0), COLUMN()+(-1), 1)), 2)</f>
        <v>15569.9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18479</v>
      </c>
      <c r="H11" s="17">
        <f ca="1">ROUND(INDIRECT(ADDRESS(ROW()+(0), COLUMN()+(-3), 1))*INDIRECT(ADDRESS(ROW()+(0), COLUMN()+(-1), 1)), 2)</f>
        <v>92.39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0.418</v>
      </c>
      <c r="F12" s="16" t="s">
        <v>22</v>
      </c>
      <c r="G12" s="17">
        <v>6245.73</v>
      </c>
      <c r="H12" s="17">
        <f ca="1">ROUND(INDIRECT(ADDRESS(ROW()+(0), COLUMN()+(-3), 1))*INDIRECT(ADDRESS(ROW()+(0), COLUMN()+(-1), 1)), 2)</f>
        <v>2610.72</v>
      </c>
    </row>
    <row r="13" spans="1:8" ht="55.50" thickBot="1" customHeight="1">
      <c r="A13" s="14" t="s">
        <v>23</v>
      </c>
      <c r="B13" s="14"/>
      <c r="C13" s="14"/>
      <c r="D13" s="14" t="s">
        <v>24</v>
      </c>
      <c r="E13" s="15">
        <v>2.42</v>
      </c>
      <c r="F13" s="16" t="s">
        <v>25</v>
      </c>
      <c r="G13" s="17">
        <v>814.56</v>
      </c>
      <c r="H13" s="17">
        <f ca="1">ROUND(INDIRECT(ADDRESS(ROW()+(0), COLUMN()+(-3), 1))*INDIRECT(ADDRESS(ROW()+(0), COLUMN()+(-1), 1)), 2)</f>
        <v>1971.24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0.209</v>
      </c>
      <c r="F14" s="16" t="s">
        <v>28</v>
      </c>
      <c r="G14" s="17">
        <v>1615.06</v>
      </c>
      <c r="H14" s="17">
        <f ca="1">ROUND(INDIRECT(ADDRESS(ROW()+(0), COLUMN()+(-3), 1))*INDIRECT(ADDRESS(ROW()+(0), COLUMN()+(-1), 1)), 2)</f>
        <v>337.55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0.488</v>
      </c>
      <c r="F15" s="20" t="s">
        <v>31</v>
      </c>
      <c r="G15" s="21">
        <v>927.76</v>
      </c>
      <c r="H15" s="21">
        <f ca="1">ROUND(INDIRECT(ADDRESS(ROW()+(0), COLUMN()+(-3), 1))*INDIRECT(ADDRESS(ROW()+(0), COLUMN()+(-1), 1)), 2)</f>
        <v>452.75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25643.9</v>
      </c>
      <c r="H16" s="24">
        <f ca="1">ROUND(INDIRECT(ADDRESS(ROW()+(0), COLUMN()+(-3), 1))*INDIRECT(ADDRESS(ROW()+(0), COLUMN()+(-1), 1))/100, 2)</f>
        <v>512.88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26156.8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