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<sst xmlns="http://schemas.openxmlformats.org/spreadsheetml/2006/main" count="45" uniqueCount="45">
  <si>
    <t xml:space="preserve"/>
  </si>
  <si>
    <t xml:space="preserve">TVP180</t>
  </si>
  <si>
    <t xml:space="preserve">U</t>
  </si>
  <si>
    <t xml:space="preserve">Équipement eau-eau, pompe à chaleur, pour production d'E.C.S., chauffage et refroidissement passif.</t>
  </si>
  <si>
    <r>
      <rPr>
        <sz val="8.25"/>
        <color rgb="FF000000"/>
        <rFont val="Arial"/>
        <family val="2"/>
      </rPr>
      <t xml:space="preserve">Pompe à chaleur eau-eau, pour gaz R-407C, classe d'efficacité énergétique A++, avec température de sortie de l'eau inférieure à 54°C, classe d'efficacité énergétique A++, avec température de sortie de l'eau supérieure à 54°C, puissance calorifique 20,8 kW, COP 5,5, puissance sonore 43 dBA, pression sonore 41 dBA, dimensions 740x600x650 mm, poids 174 kg, alimentation triphasée (400V/50Hz), avec échangeur à plaques externe, support de paroi avec kit de fixation pour l'échangeur à plaques, compteur d'énergie, résistance électrique d'appui configurable à 2 kW, à 4 kW et à 6 kW, pompes de circulation à haute efficacité dans le circuit primaire et dans le circuit de chauffage, vanne à 3 voies pour production d'E.C.S., groupes de sécurité dans le circuit primaire, dans le circuit de chauffage et dans le circuit pour production d'E.C.S., et contact SG-ready pour intégration dans un système de gestion énergétique intelligent, module de refroidissement passif et ballon échangeur d'E.C.S. en acier inoxydable AISI 316, de capacité 1000 litres, classe d'efficacité énergétique C.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</si>
  <si>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</si>
  <si>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</si>
  <si>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</si>
  <si>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</si>
  <si>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</si>
  <si>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</si>
  <si>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mt42wol016e</t>
  </si>
  <si>
    <t xml:space="preserve">Pompe à chaleur eau-eau, pour gaz R-407C, classe d'efficacité énergétique A++, avec température de sortie de l'eau inférieure à 54°C, classe d'efficacité énergétique A++, avec température de sortie de l'eau supérieure à 54°C, puissance calorifique 20,8 kW, COP 5,5, puissance sonore 43 dBA, pression sonore 41 dBA, dimensions 740x600x650 mm, poids 174 kg, alimentation triphasée (400V/50Hz), avec échangeur à plaques externe, support de paroi avec kit de fixation pour l'échangeur à plaques, compteur d'énergie, résistance électrique d'appui configurable à 2 kW, à 4 kW et à 6 kW, pompes de circulation à haute efficacité dans le circuit primaire et dans le circuit de chauffage, vanne à 3 voies pour production d'E.C.S., groupes de sécurité dans le circuit primaire, dans le circuit de chauffage et dans le circuit pour production d'E.C.S., et contact SG-ready pour intégration dans un système de gestion énergétique intelligent.</t>
  </si>
  <si>
    <t xml:space="preserve">U</t>
  </si>
  <si>
    <t xml:space="preserve">mt42wol554b</t>
  </si>
  <si>
    <t xml:space="preserve">Module pour refroidissement passif, modèle BKM "WOLF", constitué d'échangeur à plaques, vanne à 3 voies, support de paroi, revêtement en ABS, capteur d'humidité, unité de contrôle BM avec support de paroi et module d'élargissement MM-2.</t>
  </si>
  <si>
    <t xml:space="preserve">U</t>
  </si>
  <si>
    <t xml:space="preserve">mt42eco100fk</t>
  </si>
  <si>
    <t xml:space="preserve">Ballon échangeur d'E.C.S. en acier inoxydable AISI 316, de capacité 1000 litres, classe d'efficacité énergétique C, de 930 mm de diamètre extérieur, 2058 mm de hauteur totale, 8 bar de pression de travail, avec serpentin en spirale annelé flexible de 8,3 m² de surface d'échange, isolation thermique en mousse rigide de polyuréthane injecté sans HCFC et finition extérieure avec recouvrement en PVC semi-rigide.</t>
  </si>
  <si>
    <t xml:space="preserve">U</t>
  </si>
  <si>
    <t xml:space="preserve">mt37www060f</t>
  </si>
  <si>
    <t xml:space="preserve">Clapet antipollution de laiton, avec tamis en acier inoxydable avec perforations de 0,5 mm de diamètre, avec filet de 1 1/4", pour une pression maximale de travail de 16 bar et une température maximale de 110°C.</t>
  </si>
  <si>
    <t xml:space="preserve">U</t>
  </si>
  <si>
    <t xml:space="preserve">mt37www050e</t>
  </si>
  <si>
    <t xml:space="preserve">Manchon antivibration, en caoutchouc, avec filet de 1 1/4", pour une pression maximale de travail de 10 bar.</t>
  </si>
  <si>
    <t xml:space="preserve">U</t>
  </si>
  <si>
    <t xml:space="preserve">mt42www050</t>
  </si>
  <si>
    <t xml:space="preserve">Thermomètre bimétallique, diamètre de sphère de 100 mm, avec prise verticale, avec tube plongeur en 1/2", échelle de température de 0 à 120°C.</t>
  </si>
  <si>
    <t xml:space="preserve">U</t>
  </si>
  <si>
    <t xml:space="preserve">mt37sve010d</t>
  </si>
  <si>
    <t xml:space="preserve">Vanne à sphère en laiton nickelé à visser de 1".</t>
  </si>
  <si>
    <t xml:space="preserve">U</t>
  </si>
  <si>
    <t xml:space="preserve">mt37sve010e</t>
  </si>
  <si>
    <t xml:space="preserve">Vanne à sphère en laiton nickelé à visser de 1 1/4".</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</si>
  <si>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</si>
  <si>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</si>
  <si>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</si>
  <si>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</si>
  <si>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</si>
  <si>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</si>
  <si>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</si>
  <si>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</si>
  <si>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</si>
  <si>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14.987.786,06F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</si>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</sst>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72.42" customWidth="1"/>
    <col min="5" max="5" width="8.16" customWidth="1"/>
    <col min="6" max="6" width="5.44" customWidth="1"/>
    <col min="7" max="7" width="14.96" customWidth="1"/>
    <col min="8" max="8" width="13.09"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29.00" thickBot="1" customHeight="1">
      <c r="A9" s="7" t="s">
        <v>11</v>
      </c>
      <c r="B9" s="7"/>
      <c r="C9" s="7"/>
      <c r="D9" s="7" t="s">
        <v>12</v>
      </c>
      <c r="E9" s="9">
        <v>1</v>
      </c>
      <c r="F9" s="11" t="s">
        <v>13</v>
      </c>
      <c r="G9" s="13">
        <v>1.2991e+007</v>
      </c>
      <c r="H9" s="13">
        <f ca="1">ROUND(INDIRECT(ADDRESS(ROW()+(0), COLUMN()+(-3), 1))*INDIRECT(ADDRESS(ROW()+(0), COLUMN()+(-1), 1)), 2)</f>
        <v>1.2991e+007</v>
      </c>
    </row>
    <row r="10" spans="1:8" ht="34.50" thickBot="1" customHeight="1">
      <c r="A10" s="14" t="s">
        <v>14</v>
      </c>
      <c r="B10" s="14"/>
      <c r="C10" s="14"/>
      <c r="D10" s="14" t="s">
        <v>15</v>
      </c>
      <c r="E10" s="15">
        <v>1</v>
      </c>
      <c r="F10" s="16" t="s">
        <v>16</v>
      </c>
      <c r="G10" s="17">
        <v>3.5086e+006</v>
      </c>
      <c r="H10" s="17">
        <f ca="1">ROUND(INDIRECT(ADDRESS(ROW()+(0), COLUMN()+(-3), 1))*INDIRECT(ADDRESS(ROW()+(0), COLUMN()+(-1), 1)), 2)</f>
        <v>3.5086e+006</v>
      </c>
    </row>
    <row r="11" spans="1:8" ht="55.50" thickBot="1" customHeight="1">
      <c r="A11" s="14" t="s">
        <v>17</v>
      </c>
      <c r="B11" s="14"/>
      <c r="C11" s="14"/>
      <c r="D11" s="14" t="s">
        <v>18</v>
      </c>
      <c r="E11" s="15">
        <v>1</v>
      </c>
      <c r="F11" s="16" t="s">
        <v>19</v>
      </c>
      <c r="G11" s="17">
        <v>6.13218e+006</v>
      </c>
      <c r="H11" s="17">
        <f ca="1">ROUND(INDIRECT(ADDRESS(ROW()+(0), COLUMN()+(-3), 1))*INDIRECT(ADDRESS(ROW()+(0), COLUMN()+(-1), 1)), 2)</f>
        <v>6.13218e+006</v>
      </c>
    </row>
    <row r="12" spans="1:8" ht="34.50" thickBot="1" customHeight="1">
      <c r="A12" s="14" t="s">
        <v>20</v>
      </c>
      <c r="B12" s="14"/>
      <c r="C12" s="14"/>
      <c r="D12" s="14" t="s">
        <v>21</v>
      </c>
      <c r="E12" s="15">
        <v>1</v>
      </c>
      <c r="F12" s="16" t="s">
        <v>22</v>
      </c>
      <c r="G12" s="17">
        <v>16331.5</v>
      </c>
      <c r="H12" s="17">
        <f ca="1">ROUND(INDIRECT(ADDRESS(ROW()+(0), COLUMN()+(-3), 1))*INDIRECT(ADDRESS(ROW()+(0), COLUMN()+(-1), 1)), 2)</f>
        <v>16331.5</v>
      </c>
    </row>
    <row r="13" spans="1:8" ht="24.00" thickBot="1" customHeight="1">
      <c r="A13" s="14" t="s">
        <v>23</v>
      </c>
      <c r="B13" s="14"/>
      <c r="C13" s="14"/>
      <c r="D13" s="14" t="s">
        <v>24</v>
      </c>
      <c r="E13" s="15">
        <v>4</v>
      </c>
      <c r="F13" s="16" t="s">
        <v>25</v>
      </c>
      <c r="G13" s="17">
        <v>32514.3</v>
      </c>
      <c r="H13" s="17">
        <f ca="1">ROUND(INDIRECT(ADDRESS(ROW()+(0), COLUMN()+(-3), 1))*INDIRECT(ADDRESS(ROW()+(0), COLUMN()+(-1), 1)), 2)</f>
        <v>130057</v>
      </c>
    </row>
    <row r="14" spans="1:8" ht="24.00" thickBot="1" customHeight="1">
      <c r="A14" s="14" t="s">
        <v>26</v>
      </c>
      <c r="B14" s="14"/>
      <c r="C14" s="14"/>
      <c r="D14" s="14" t="s">
        <v>27</v>
      </c>
      <c r="E14" s="15">
        <v>1</v>
      </c>
      <c r="F14" s="16" t="s">
        <v>28</v>
      </c>
      <c r="G14" s="17">
        <v>47848.6</v>
      </c>
      <c r="H14" s="17">
        <f ca="1">ROUND(INDIRECT(ADDRESS(ROW()+(0), COLUMN()+(-3), 1))*INDIRECT(ADDRESS(ROW()+(0), COLUMN()+(-1), 1)), 2)</f>
        <v>47848.6</v>
      </c>
    </row>
    <row r="15" spans="1:8" ht="13.50" thickBot="1" customHeight="1">
      <c r="A15" s="14" t="s">
        <v>29</v>
      </c>
      <c r="B15" s="14"/>
      <c r="C15" s="14"/>
      <c r="D15" s="14" t="s">
        <v>30</v>
      </c>
      <c r="E15" s="15">
        <v>4</v>
      </c>
      <c r="F15" s="16" t="s">
        <v>31</v>
      </c>
      <c r="G15" s="17">
        <v>10631.7</v>
      </c>
      <c r="H15" s="17">
        <f ca="1">ROUND(INDIRECT(ADDRESS(ROW()+(0), COLUMN()+(-3), 1))*INDIRECT(ADDRESS(ROW()+(0), COLUMN()+(-1), 1)), 2)</f>
        <v>42527</v>
      </c>
    </row>
    <row r="16" spans="1:8" ht="13.50" thickBot="1" customHeight="1">
      <c r="A16" s="14" t="s">
        <v>32</v>
      </c>
      <c r="B16" s="14"/>
      <c r="C16" s="14"/>
      <c r="D16" s="14" t="s">
        <v>33</v>
      </c>
      <c r="E16" s="15">
        <v>4</v>
      </c>
      <c r="F16" s="16" t="s">
        <v>34</v>
      </c>
      <c r="G16" s="17">
        <v>14679.1</v>
      </c>
      <c r="H16" s="17">
        <f ca="1">ROUND(INDIRECT(ADDRESS(ROW()+(0), COLUMN()+(-3), 1))*INDIRECT(ADDRESS(ROW()+(0), COLUMN()+(-1), 1)), 2)</f>
        <v>58716.4</v>
      </c>
    </row>
    <row r="17" spans="1:8" ht="13.50" thickBot="1" customHeight="1">
      <c r="A17" s="14" t="s">
        <v>35</v>
      </c>
      <c r="B17" s="14"/>
      <c r="C17" s="14"/>
      <c r="D17" s="14" t="s">
        <v>36</v>
      </c>
      <c r="E17" s="15">
        <v>12.256</v>
      </c>
      <c r="F17" s="16" t="s">
        <v>37</v>
      </c>
      <c r="G17" s="17">
        <v>1659.57</v>
      </c>
      <c r="H17" s="17">
        <f ca="1">ROUND(INDIRECT(ADDRESS(ROW()+(0), COLUMN()+(-3), 1))*INDIRECT(ADDRESS(ROW()+(0), COLUMN()+(-1), 1)), 2)</f>
        <v>20339.7</v>
      </c>
    </row>
    <row r="18" spans="1:8" ht="13.50" thickBot="1" customHeight="1">
      <c r="A18" s="14" t="s">
        <v>38</v>
      </c>
      <c r="B18" s="14"/>
      <c r="C18" s="14"/>
      <c r="D18" s="18" t="s">
        <v>39</v>
      </c>
      <c r="E18" s="19">
        <v>12.256</v>
      </c>
      <c r="F18" s="20" t="s">
        <v>40</v>
      </c>
      <c r="G18" s="21">
        <v>947.89</v>
      </c>
      <c r="H18" s="21">
        <f ca="1">ROUND(INDIRECT(ADDRESS(ROW()+(0), COLUMN()+(-3), 1))*INDIRECT(ADDRESS(ROW()+(0), COLUMN()+(-1), 1)), 2)</f>
        <v>11617.3</v>
      </c>
    </row>
    <row r="19" spans="1:8" ht="13.50" thickBot="1" customHeight="1">
      <c r="A19" s="18"/>
      <c r="B19" s="18"/>
      <c r="C19" s="18"/>
      <c r="D19" s="5" t="s">
        <v>41</v>
      </c>
      <c r="E19" s="22">
        <v>2</v>
      </c>
      <c r="F19" s="23" t="s">
        <v>42</v>
      </c>
      <c r="G19"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 2)</f>
        <v>2.29592e+007</v>
      </c>
      <c r="H19" s="24">
        <f ca="1">ROUND(INDIRECT(ADDRESS(ROW()+(0), COLUMN()+(-3), 1))*INDIRECT(ADDRESS(ROW()+(0), COLUMN()+(-1), 1))/100, 2)</f>
        <v>459185</v>
      </c>
    </row>
    <row r="20" spans="1:8" ht="13.50" thickBot="1" customHeight="1">
      <c r="A20" s="25" t="s">
        <v>43</v>
      </c>
      <c r="B20" s="25"/>
      <c r="C20" s="25"/>
      <c r="D20" s="26"/>
      <c r="E20" s="26"/>
      <c r="F20" s="27"/>
      <c r="G20" s="25" t="s">
        <v>44</v>
      </c>
      <c r="H20"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 2)</f>
        <v>2.34184e+007</v>
      </c>
    </row>
  </sheetData>
  <mergeCells count="16">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E20"/>
  </mergeCells>
  <pageMargins left="0.147638" right="0.147638" top="0.206693" bottom="0.206693" header="0.0" footer="0.0"/>
  <pageSetup paperSize="9" orientation="portrait"/>
  <rowBreaks count="0" manualBreakCount="0">
    </rowBreaks>
</worksheet>
</file>