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<sst xmlns="http://schemas.openxmlformats.org/spreadsheetml/2006/main" count="27" uniqueCount="27">
  <si>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</si>
  <si>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GPO050</t>
  </si>
  <si>
    <t xml:space="preserve">m²</t>
  </si>
  <si>
    <t xml:space="preserve">Platelage de base de revêtement, de panneau structural en bois.</t>
  </si>
  <si>
    <r>
      <rPr>
        <sz val="8.25"/>
        <color rgb="FF000000"/>
        <rFont val="Arial"/>
        <family val="2"/>
      </rPr>
      <t xml:space="preserve">Platelage de base de revêtement, de panneau structural OSB de lamelles minces, longues et orientées, à prestations élevées pour utilisation en milieu humide, classe OSB/4, collés entre eux avec un adhésif sans urée-formaldéhyde, à bords soignés, de 18 mm d'épaisseur, densité 680 kg/m³, fixé avec clous, en acier galvanisé à haute adhérence.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</si>
  <si>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</si>
  <si>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</si>
  <si>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</si>
  <si>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</si>
  <si>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</si>
  <si>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</si>
  <si>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mt07tdm040s</t>
  </si>
  <si>
    <t xml:space="preserve">Panneau structural OSB de lamelles minces, longues et orientées, à prestations élevées pour utilisation en milieu humide, classe OSB/4, collés entre eux avec un adhésif sans urée-formaldéhyde, à bords soignés, de 18 mm d'épaisseur, densité 680 kg/m³, Euroclasse D-s2, d0 de réaction au feu, selon NF EN 300.</t>
  </si>
  <si>
    <t xml:space="preserve">m²</t>
  </si>
  <si>
    <t xml:space="preserve">mt07emr111d</t>
  </si>
  <si>
    <t xml:space="preserve">Clou, de 4 mm de diamètre et 75 mm de longueur, en acier galvanisé à haute adhérence.</t>
  </si>
  <si>
    <t xml:space="preserve">U</t>
  </si>
  <si>
    <t xml:space="preserve">mo048</t>
  </si>
  <si>
    <t xml:space="preserve">Compagnon professionnel III/CP2 charpentier bois.</t>
  </si>
  <si>
    <t xml:space="preserve">h</t>
  </si>
  <si>
    <t xml:space="preserve">mo095</t>
  </si>
  <si>
    <t xml:space="preserve">Ouvrier professionnel II/OP charpentier bois.</t>
  </si>
  <si>
    <t xml:space="preserve">h</t>
  </si>
  <si>
    <t xml:space="preserve">Frais de chantier des unités d'ouvrage</t>
  </si>
  <si>
    <t xml:space="preserve">%</t>
  </si>
  <si>
    <t xml:space="preserve">Coût d'entretien décennal: 3.353,67F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</si>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</sst>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75.82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8637.98</v>
      </c>
      <c r="H9" s="13">
        <f ca="1">ROUND(INDIRECT(ADDRESS(ROW()+(0), COLUMN()+(-3), 1))*INDIRECT(ADDRESS(ROW()+(0), COLUMN()+(-1), 1)), 2)</f>
        <v>9069.88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9</v>
      </c>
      <c r="F10" s="16" t="s">
        <v>16</v>
      </c>
      <c r="G10" s="17">
        <v>59.99</v>
      </c>
      <c r="H10" s="17">
        <f ca="1">ROUND(INDIRECT(ADDRESS(ROW()+(0), COLUMN()+(-3), 1))*INDIRECT(ADDRESS(ROW()+(0), COLUMN()+(-1), 1)), 2)</f>
        <v>539.91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0.193</v>
      </c>
      <c r="F11" s="16" t="s">
        <v>19</v>
      </c>
      <c r="G11" s="17">
        <v>1156.24</v>
      </c>
      <c r="H11" s="17">
        <f ca="1">ROUND(INDIRECT(ADDRESS(ROW()+(0), COLUMN()+(-3), 1))*INDIRECT(ADDRESS(ROW()+(0), COLUMN()+(-1), 1)), 2)</f>
        <v>223.15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0.193</v>
      </c>
      <c r="F12" s="20" t="s">
        <v>22</v>
      </c>
      <c r="G12" s="21">
        <v>675.8</v>
      </c>
      <c r="H12" s="21">
        <f ca="1">ROUND(INDIRECT(ADDRESS(ROW()+(0), COLUMN()+(-3), 1))*INDIRECT(ADDRESS(ROW()+(0), COLUMN()+(-1), 1)), 2)</f>
        <v>130.43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9963.37</v>
      </c>
      <c r="H13" s="24">
        <f ca="1">ROUND(INDIRECT(ADDRESS(ROW()+(0), COLUMN()+(-3), 1))*INDIRECT(ADDRESS(ROW()+(0), COLUMN()+(-1), 1))/100, 2)</f>
        <v>199.27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10162.6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