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<sst xmlns="http://schemas.openxmlformats.org/spreadsheetml/2006/main" count="27" uniqueCount="27">
  <si>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</si>
  <si>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FIF020</t>
  </si>
  <si>
    <t xml:space="preserve">m²</t>
  </si>
  <si>
    <t xml:space="preserve">Isolation thermique sous plancher, avec du mortier projeté.</t>
  </si>
  <si>
    <r>
      <rPr>
        <sz val="8.25"/>
        <color rgb="FF000000"/>
        <rFont val="Arial"/>
        <family val="2"/>
      </rPr>
      <t xml:space="preserve">Isolation thermique sous plancher, avec du mortier de laine de roche, isolation thermique et acoustique, application mécanique.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</si>
  <si>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</si>
  <si>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</si>
  <si>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</si>
  <si>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</si>
  <si>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</si>
  <si>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</si>
  <si>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mt16lri025b</t>
  </si>
  <si>
    <t xml:space="preserve">Mortier de laine de roche, isolation thermique et acoustique, composé de laine de roche, ciment et additifs, à appliquer par projection mécanique.</t>
  </si>
  <si>
    <t xml:space="preserve">kg</t>
  </si>
  <si>
    <t xml:space="preserve">mq08mpa030</t>
  </si>
  <si>
    <t xml:space="preserve">Matériel pour projection de produits isolants.</t>
  </si>
  <si>
    <t xml:space="preserve">h</t>
  </si>
  <si>
    <t xml:space="preserve">mo030</t>
  </si>
  <si>
    <t xml:space="preserve">Compagnon professionnel III/CP2 poseur d'isolants en vrac ou en mousse.</t>
  </si>
  <si>
    <t xml:space="preserve">h</t>
  </si>
  <si>
    <t xml:space="preserve">mo068</t>
  </si>
  <si>
    <t xml:space="preserve">Ouvrier professionnel II/OP poseur d'isolants en vrac ou en mousse.</t>
  </si>
  <si>
    <t xml:space="preserve">h</t>
  </si>
  <si>
    <t xml:space="preserve">Frais de chantier des unités d'ouvrage</t>
  </si>
  <si>
    <t xml:space="preserve">%</t>
  </si>
  <si>
    <t xml:space="preserve">Coût d'entretien décennal: 297,02F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</si>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</sst>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97" customWidth="1"/>
    <col min="2" max="2" width="5.27" customWidth="1"/>
    <col min="3" max="3" width="1.02" customWidth="1"/>
    <col min="4" max="4" width="77.18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6.3</v>
      </c>
      <c r="F9" s="11" t="s">
        <v>13</v>
      </c>
      <c r="G9" s="13">
        <v>1993.98</v>
      </c>
      <c r="H9" s="13">
        <f ca="1">ROUND(INDIRECT(ADDRESS(ROW()+(0), COLUMN()+(-3), 1))*INDIRECT(ADDRESS(ROW()+(0), COLUMN()+(-1), 1)), 2)</f>
        <v>12562.1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0.205</v>
      </c>
      <c r="F10" s="16" t="s">
        <v>16</v>
      </c>
      <c r="G10" s="17">
        <v>8178.73</v>
      </c>
      <c r="H10" s="17">
        <f ca="1">ROUND(INDIRECT(ADDRESS(ROW()+(0), COLUMN()+(-3), 1))*INDIRECT(ADDRESS(ROW()+(0), COLUMN()+(-1), 1)), 2)</f>
        <v>1676.64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0.12</v>
      </c>
      <c r="F11" s="16" t="s">
        <v>19</v>
      </c>
      <c r="G11" s="17">
        <v>1683.89</v>
      </c>
      <c r="H11" s="17">
        <f ca="1">ROUND(INDIRECT(ADDRESS(ROW()+(0), COLUMN()+(-3), 1))*INDIRECT(ADDRESS(ROW()+(0), COLUMN()+(-1), 1)), 2)</f>
        <v>202.07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0.12</v>
      </c>
      <c r="F12" s="20" t="s">
        <v>22</v>
      </c>
      <c r="G12" s="21">
        <v>990.05</v>
      </c>
      <c r="H12" s="21">
        <f ca="1">ROUND(INDIRECT(ADDRESS(ROW()+(0), COLUMN()+(-3), 1))*INDIRECT(ADDRESS(ROW()+(0), COLUMN()+(-1), 1)), 2)</f>
        <v>118.81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14559.6</v>
      </c>
      <c r="H13" s="24">
        <f ca="1">ROUND(INDIRECT(ADDRESS(ROW()+(0), COLUMN()+(-3), 1))*INDIRECT(ADDRESS(ROW()+(0), COLUMN()+(-1), 1))/100, 2)</f>
        <v>291.19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14850.8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