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<sst xmlns="http://schemas.openxmlformats.org/spreadsheetml/2006/main" count="23" uniqueCount="23">
  <si>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</si>
  <si>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FIC010</t>
  </si>
  <si>
    <t xml:space="preserve">m</t>
  </si>
  <si>
    <t xml:space="preserve">Bande élastique périmétrique pour appui d'une ossature autoportante de plaques.</t>
  </si>
  <si>
    <r>
      <rPr>
        <b/>
        <sz val="7.80"/>
        <color rgb="FF000000"/>
        <rFont val="A"/>
        <family val="2"/>
      </rPr>
      <t xml:space="preserve">Bande auto-adhésive, élastique et étanche de néoprène à cellule fermée, de 10 mm d'épaisseur et 50 mm de largeur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placée</t>
    </r>
    <r>
      <rPr>
        <sz val="7.80"/>
        <color rgb="FF000000"/>
        <rFont val="A"/>
        <family val="2"/>
      </rPr>
      <t xml:space="preserve"> sur tout le périmètre de l'ossature autoportante de plaques, pour garantir sa désolidarisation et optimiser l'isolation acoustique.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</si>
  <si>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</si>
  <si>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</si>
  <si>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</si>
  <si>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</si>
  <si>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</si>
  <si>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</si>
  <si>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mt16pdg045b</t>
  </si>
  <si>
    <t xml:space="preserve">Bande auto-adhésive, élastique et étanche de néoprène à cellule fermée, de 10 mm d'épaisseur et 50 mm de largeur, résistance thermique 0,077 m²K/W, conductivité thermique 0,037 W/(mK).</t>
  </si>
  <si>
    <t xml:space="preserve">m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</si>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</sst>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05" customWidth="1"/>
    <col min="3" max="3" width="21.13" customWidth="1"/>
    <col min="4" max="4" width="29.29" customWidth="1"/>
    <col min="5" max="5" width="6.27" customWidth="1"/>
    <col min="6" max="6" width="9.03" customWidth="1"/>
    <col min="7" max="7" width="5.39" customWidth="1"/>
    <col min="8" max="8" width="9.91" customWidth="1"/>
    <col min="9" max="9" width="6.12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164.790000</v>
      </c>
      <c r="I8" s="16"/>
      <c r="J8" s="16">
        <f ca="1">ROUND(INDIRECT(ADDRESS(ROW()+(0), COLUMN()+(-4), 1))*INDIRECT(ADDRESS(ROW()+(0), COLUMN()+(-2), 1)), 2)</f>
        <v>181.270000</v>
      </c>
    </row>
    <row r="9" spans="1:10" ht="12.00" thickBot="1" customHeight="1">
      <c r="A9" s="17" t="s">
        <v>14</v>
      </c>
      <c r="B9" s="18" t="s">
        <v>15</v>
      </c>
      <c r="C9" s="18"/>
      <c r="D9" s="18"/>
      <c r="E9" s="18"/>
      <c r="F9" s="19">
        <v>0.059000</v>
      </c>
      <c r="G9" s="20" t="s">
        <v>16</v>
      </c>
      <c r="H9" s="21">
        <v>521.790000</v>
      </c>
      <c r="I9" s="21"/>
      <c r="J9" s="21">
        <f ca="1">ROUND(INDIRECT(ADDRESS(ROW()+(0), COLUMN()+(-4), 1))*INDIRECT(ADDRESS(ROW()+(0), COLUMN()+(-2), 1)), 2)</f>
        <v>30.790000</v>
      </c>
    </row>
    <row r="10" spans="1:10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6">
        <f ca="1">ROUND(SUM(INDIRECT(ADDRESS(ROW()+(-1), COLUMN()+(2), 1)),INDIRECT(ADDRESS(ROW()+(-2), COLUMN()+(2), 1))), 2)</f>
        <v>212.060000</v>
      </c>
      <c r="I10" s="16"/>
      <c r="J10" s="16">
        <f ca="1">ROUND(INDIRECT(ADDRESS(ROW()+(0), COLUMN()+(-4), 1))*INDIRECT(ADDRESS(ROW()+(0), COLUMN()+(-2), 1))/100, 2)</f>
        <v>4.240000</v>
      </c>
    </row>
    <row r="11" spans="1:10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1">
        <f ca="1">ROUND(SUM(INDIRECT(ADDRESS(ROW()+(-1), COLUMN()+(2), 1)),INDIRECT(ADDRESS(ROW()+(-2), COLUMN()+(2), 1)),INDIRECT(ADDRESS(ROW()+(-3), COLUMN()+(2), 1))), 2)</f>
        <v>216.300000</v>
      </c>
      <c r="I11" s="21"/>
      <c r="J11" s="21">
        <f ca="1">ROUND(INDIRECT(ADDRESS(ROW()+(0), COLUMN()+(-4), 1))*INDIRECT(ADDRESS(ROW()+(0), COLUMN()+(-2), 1))/100, 2)</f>
        <v>6.490000</v>
      </c>
    </row>
    <row r="12" spans="1:10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222.790000</v>
      </c>
    </row>
  </sheetData>
  <mergeCells count="18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A12:F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