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<sst xmlns="http://schemas.openxmlformats.org/spreadsheetml/2006/main" count="62" uniqueCount="62">
  <si>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</si>
  <si>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FCO060</t>
  </si>
  <si>
    <t xml:space="preserve">m²</t>
  </si>
  <si>
    <t xml:space="preserve">Système Shaftwall "KNAUF" de cloison pour gaine d'ascenseur, avec des plaques de plâtre.</t>
  </si>
  <si>
    <r>
      <rPr>
        <b/>
        <sz val="7.80"/>
        <color rgb="FF000000"/>
        <rFont val="A"/>
        <family val="2"/>
      </rPr>
      <t xml:space="preserve">Fermeture de la gaine d'ascenseur par le système Shaftwall W 636 E, de cloison multiple (20+146+15+15+15+15)/600 LM - (CT 146) (1 massive (DF H2) et 4 coupe-feu (DF)), avec plaques de plâtre, sur bande acoustique "KNAUF", placée à la base de la cloison, formé d'une ossature simple, de montants type CT 146; isolation entre les montants de type CT avec panneau semi-rigide en laine minérale, épaisseur 45 mm; 226 mm d'épaisseur totale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</si>
  <si>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</si>
  <si>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</si>
  <si>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</si>
  <si>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</si>
  <si>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</si>
  <si>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</si>
  <si>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mt12pck020d</t>
  </si>
  <si>
    <t xml:space="preserve">Bande acoustique de dilatation "KNAUF" de 95 mm de largeur.</t>
  </si>
  <si>
    <t xml:space="preserve">m</t>
  </si>
  <si>
    <t xml:space="preserve">mt12sak030c</t>
  </si>
  <si>
    <t xml:space="preserve">Profilé en U CT 148 "KNAUF",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</si>
  <si>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</si>
  <si>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</si>
  <si>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</si>
  <si>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</si>
  <si>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mt12sak020c</t>
  </si>
  <si>
    <t xml:space="preserve">Montant CT 146 "KNAUF", en acier galvanisé, selon NF DTU 25.41 P1-2 et NF EN 14195.</t>
  </si>
  <si>
    <t xml:space="preserve">m</t>
  </si>
  <si>
    <t xml:space="preserve">mt12sak010a</t>
  </si>
  <si>
    <t xml:space="preserve">Plaque de plâtre DF H2 / NF EN 520 - 600 / 3000 / 20 / bord carré, massive "KNAUF", Euroclasse A2-s1,d0 de réaction au feu.</t>
  </si>
  <si>
    <t xml:space="preserve">m²</t>
  </si>
  <si>
    <t xml:space="preserve">mt16lra060a</t>
  </si>
  <si>
    <t xml:space="preserve">Panneau semi-rigide en laine minérale, épaisseur 45 mm, selon NF EN 13162.</t>
  </si>
  <si>
    <t xml:space="preserve">m²</t>
  </si>
  <si>
    <t xml:space="preserve">mt12ptk010dd</t>
  </si>
  <si>
    <t xml:space="preserve">Vis autoforeuse TB "KNAUF" 3,5x25.</t>
  </si>
  <si>
    <t xml:space="preserve">U</t>
  </si>
  <si>
    <t xml:space="preserve">mt12ppk010h</t>
  </si>
  <si>
    <t xml:space="preserve">Plaque de plâtre DF / NF EN 520 - 1200 / longueur / 15 / bord affiné, coupe-feu "KNAUF".</t>
  </si>
  <si>
    <t xml:space="preserve">m²</t>
  </si>
  <si>
    <t xml:space="preserve">mt12ptk010cg</t>
  </si>
  <si>
    <t xml:space="preserve">Vis autoforeuse TN "KNAUF" 3,5x45.</t>
  </si>
  <si>
    <t xml:space="preserve">U</t>
  </si>
  <si>
    <t xml:space="preserve">mt12ptk010ch</t>
  </si>
  <si>
    <t xml:space="preserve">Vis autoforeuse TN "KNAUF" 3,9x55.</t>
  </si>
  <si>
    <t xml:space="preserve">U</t>
  </si>
  <si>
    <t xml:space="preserve">mt12ptk010ci</t>
  </si>
  <si>
    <t xml:space="preserve">Vis autoforeuse TN "KNAUF" 4,2x70.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</si>
  <si>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</si>
  <si>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</si>
  <si>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</si>
  <si>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</si>
  <si>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</si>
  <si>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</si>
  <si>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</si>
  <si>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</si>
  <si>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</si>
  <si>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</si>
  <si>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</si>
  <si>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</si>
  <si>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</si>
  <si>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</si>
  <si>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</si>
  <si>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</si>
  <si>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</si>
  <si>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4.176,87F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</si>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</sst>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20" customWidth="1"/>
    <col min="3" max="3" width="21.57" customWidth="1"/>
    <col min="4" max="4" width="28.71" customWidth="1"/>
    <col min="5" max="5" width="4.95" customWidth="1"/>
    <col min="6" max="6" width="8.60" customWidth="1"/>
    <col min="7" max="7" width="1.60" customWidth="1"/>
    <col min="8" max="8" width="4.23" customWidth="1"/>
    <col min="9" max="9" width="10.78" customWidth="1"/>
    <col min="10" max="10" width="5.2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1.200000</v>
      </c>
      <c r="G8" s="14" t="s">
        <v>13</v>
      </c>
      <c r="H8" s="14"/>
      <c r="I8" s="16">
        <v>444.450000</v>
      </c>
      <c r="J8" s="16"/>
      <c r="K8" s="16">
        <f ca="1">ROUND(INDIRECT(ADDRESS(ROW()+(0), COLUMN()+(-5), 1))*INDIRECT(ADDRESS(ROW()+(0), COLUMN()+(-2), 1)), 2)</f>
        <v>533.340000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8835.710000</v>
      </c>
      <c r="J9" s="20"/>
      <c r="K9" s="20">
        <f ca="1">ROUND(INDIRECT(ADDRESS(ROW()+(0), COLUMN()+(-5), 1))*INDIRECT(ADDRESS(ROW()+(0), COLUMN()+(-2), 1)), 2)</f>
        <v>6185.000000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1.600000</v>
      </c>
      <c r="G10" s="19" t="s">
        <v>19</v>
      </c>
      <c r="H10" s="19"/>
      <c r="I10" s="20">
        <v>53.550000</v>
      </c>
      <c r="J10" s="20"/>
      <c r="K10" s="20">
        <f ca="1">ROUND(INDIRECT(ADDRESS(ROW()+(0), COLUMN()+(-5), 1))*INDIRECT(ADDRESS(ROW()+(0), COLUMN()+(-2), 1)), 2)</f>
        <v>85.680000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13724.090000</v>
      </c>
      <c r="J11" s="20"/>
      <c r="K11" s="20">
        <f ca="1">ROUND(INDIRECT(ADDRESS(ROW()+(0), COLUMN()+(-5), 1))*INDIRECT(ADDRESS(ROW()+(0), COLUMN()+(-2), 1)), 2)</f>
        <v>27448.180000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8494.280000</v>
      </c>
      <c r="J12" s="20"/>
      <c r="K12" s="20">
        <f ca="1">ROUND(INDIRECT(ADDRESS(ROW()+(0), COLUMN()+(-5), 1))*INDIRECT(ADDRESS(ROW()+(0), COLUMN()+(-2), 1)), 2)</f>
        <v>8494.280000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1.050000</v>
      </c>
      <c r="G13" s="19" t="s">
        <v>28</v>
      </c>
      <c r="H13" s="19"/>
      <c r="I13" s="20">
        <v>2325.930000</v>
      </c>
      <c r="J13" s="20"/>
      <c r="K13" s="20">
        <f ca="1">ROUND(INDIRECT(ADDRESS(ROW()+(0), COLUMN()+(-5), 1))*INDIRECT(ADDRESS(ROW()+(0), COLUMN()+(-2), 1)), 2)</f>
        <v>2442.230000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8.000000</v>
      </c>
      <c r="G14" s="19" t="s">
        <v>31</v>
      </c>
      <c r="H14" s="19"/>
      <c r="I14" s="20">
        <v>11.410000</v>
      </c>
      <c r="J14" s="20"/>
      <c r="K14" s="20">
        <f ca="1">ROUND(INDIRECT(ADDRESS(ROW()+(0), COLUMN()+(-5), 1))*INDIRECT(ADDRESS(ROW()+(0), COLUMN()+(-2), 1)), 2)</f>
        <v>91.280000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4.000000</v>
      </c>
      <c r="G15" s="19" t="s">
        <v>34</v>
      </c>
      <c r="H15" s="19"/>
      <c r="I15" s="20">
        <v>7469.970000</v>
      </c>
      <c r="J15" s="20"/>
      <c r="K15" s="20">
        <f ca="1">ROUND(INDIRECT(ADDRESS(ROW()+(0), COLUMN()+(-5), 1))*INDIRECT(ADDRESS(ROW()+(0), COLUMN()+(-2), 1)), 2)</f>
        <v>29879.880000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15.000000</v>
      </c>
      <c r="G16" s="19" t="s">
        <v>37</v>
      </c>
      <c r="H16" s="19"/>
      <c r="I16" s="20">
        <v>12.410000</v>
      </c>
      <c r="J16" s="20"/>
      <c r="K16" s="20">
        <f ca="1">ROUND(INDIRECT(ADDRESS(ROW()+(0), COLUMN()+(-5), 1))*INDIRECT(ADDRESS(ROW()+(0), COLUMN()+(-2), 1)), 2)</f>
        <v>186.150000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7"/>
      <c r="F17" s="18">
        <v>15.000000</v>
      </c>
      <c r="G17" s="19" t="s">
        <v>40</v>
      </c>
      <c r="H17" s="19"/>
      <c r="I17" s="20">
        <v>14.910000</v>
      </c>
      <c r="J17" s="20"/>
      <c r="K17" s="20">
        <f ca="1">ROUND(INDIRECT(ADDRESS(ROW()+(0), COLUMN()+(-5), 1))*INDIRECT(ADDRESS(ROW()+(0), COLUMN()+(-2), 1)), 2)</f>
        <v>223.650000</v>
      </c>
    </row>
    <row r="18" spans="1:11" ht="12.00" thickBot="1" customHeight="1">
      <c r="A18" s="17" t="s">
        <v>41</v>
      </c>
      <c r="B18" s="17" t="s">
        <v>42</v>
      </c>
      <c r="C18" s="17"/>
      <c r="D18" s="17"/>
      <c r="E18" s="17"/>
      <c r="F18" s="18">
        <v>15.000000</v>
      </c>
      <c r="G18" s="19" t="s">
        <v>43</v>
      </c>
      <c r="H18" s="19"/>
      <c r="I18" s="20">
        <v>60.380000</v>
      </c>
      <c r="J18" s="20"/>
      <c r="K18" s="20">
        <f ca="1">ROUND(INDIRECT(ADDRESS(ROW()+(0), COLUMN()+(-5), 1))*INDIRECT(ADDRESS(ROW()+(0), COLUMN()+(-2), 1)), 2)</f>
        <v>905.700000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1.400000</v>
      </c>
      <c r="G19" s="19" t="s">
        <v>46</v>
      </c>
      <c r="H19" s="19"/>
      <c r="I19" s="20">
        <v>1207.520000</v>
      </c>
      <c r="J19" s="20"/>
      <c r="K19" s="20">
        <f ca="1">ROUND(INDIRECT(ADDRESS(ROW()+(0), COLUMN()+(-5), 1))*INDIRECT(ADDRESS(ROW()+(0), COLUMN()+(-2), 1)), 2)</f>
        <v>1690.530000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1.600000</v>
      </c>
      <c r="G20" s="19" t="s">
        <v>49</v>
      </c>
      <c r="H20" s="19"/>
      <c r="I20" s="20">
        <v>30.730000</v>
      </c>
      <c r="J20" s="20"/>
      <c r="K20" s="20">
        <f ca="1">ROUND(INDIRECT(ADDRESS(ROW()+(0), COLUMN()+(-5), 1))*INDIRECT(ADDRESS(ROW()+(0), COLUMN()+(-2), 1)), 2)</f>
        <v>49.170000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0.858000</v>
      </c>
      <c r="G21" s="19" t="s">
        <v>52</v>
      </c>
      <c r="H21" s="19"/>
      <c r="I21" s="20">
        <v>970.200000</v>
      </c>
      <c r="J21" s="20"/>
      <c r="K21" s="20">
        <f ca="1">ROUND(INDIRECT(ADDRESS(ROW()+(0), COLUMN()+(-5), 1))*INDIRECT(ADDRESS(ROW()+(0), COLUMN()+(-2), 1)), 2)</f>
        <v>832.430000</v>
      </c>
    </row>
    <row r="22" spans="1:11" ht="12.00" thickBot="1" customHeight="1">
      <c r="A22" s="17" t="s">
        <v>53</v>
      </c>
      <c r="B22" s="21" t="s">
        <v>54</v>
      </c>
      <c r="C22" s="21"/>
      <c r="D22" s="21"/>
      <c r="E22" s="21"/>
      <c r="F22" s="22">
        <v>0.858000</v>
      </c>
      <c r="G22" s="23" t="s">
        <v>55</v>
      </c>
      <c r="H22" s="23"/>
      <c r="I22" s="24">
        <v>543.600000</v>
      </c>
      <c r="J22" s="24"/>
      <c r="K22" s="24">
        <f ca="1">ROUND(INDIRECT(ADDRESS(ROW()+(0), COLUMN()+(-5), 1))*INDIRECT(ADDRESS(ROW()+(0), COLUMN()+(-2), 1)), 2)</f>
        <v>466.410000</v>
      </c>
    </row>
    <row r="23" spans="1:11" ht="12.00" thickBot="1" customHeight="1">
      <c r="A23" s="17"/>
      <c r="B23" s="10" t="s">
        <v>56</v>
      </c>
      <c r="C23" s="10"/>
      <c r="D23" s="10"/>
      <c r="E23" s="10"/>
      <c r="F23" s="12">
        <v>2.000000</v>
      </c>
      <c r="G23" s="14" t="s">
        <v>57</v>
      </c>
      <c r="H23" s="14"/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79513.910000</v>
      </c>
      <c r="J23" s="16"/>
      <c r="K23" s="16">
        <f ca="1">ROUND(INDIRECT(ADDRESS(ROW()+(0), COLUMN()+(-5), 1))*INDIRECT(ADDRESS(ROW()+(0), COLUMN()+(-2), 1))/100, 2)</f>
        <v>1590.280000</v>
      </c>
    </row>
    <row r="24" spans="1:11" ht="12.00" thickBot="1" customHeight="1">
      <c r="A24" s="21"/>
      <c r="B24" s="21" t="s">
        <v>58</v>
      </c>
      <c r="C24" s="21"/>
      <c r="D24" s="21"/>
      <c r="E24" s="21"/>
      <c r="F24" s="22">
        <v>3.000000</v>
      </c>
      <c r="G24" s="23" t="s">
        <v>59</v>
      </c>
      <c r="H24" s="23"/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81104.190000</v>
      </c>
      <c r="J24" s="24"/>
      <c r="K24" s="24">
        <f ca="1">ROUND(INDIRECT(ADDRESS(ROW()+(0), COLUMN()+(-5), 1))*INDIRECT(ADDRESS(ROW()+(0), COLUMN()+(-2), 1))/100, 2)</f>
        <v>2433.130000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25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83537.320000</v>
      </c>
    </row>
  </sheetData>
  <mergeCells count="6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A25:F25"/>
    <mergeCell ref="G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