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<sst xmlns="http://schemas.openxmlformats.org/spreadsheetml/2006/main" count="71" uniqueCount="71">
  <si>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</si>
  <si>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FCO060</t>
  </si>
  <si>
    <t xml:space="preserve">m²</t>
  </si>
  <si>
    <t xml:space="preserve">Système Shaftwall "KNAUF" de cloison pour gaine d'ascenseur, avec des plaques de plâtre.</t>
  </si>
  <si>
    <r>
      <rPr>
        <b/>
        <sz val="7.80"/>
        <color rgb="FF000000"/>
        <rFont val="A"/>
        <family val="2"/>
      </rPr>
      <t xml:space="preserve">Fermeture de la gaine d'ascenseur par le système Shaftwall W 635 E, de cloison spéciale (20+60 + 70+15+15+15)/600 LM - (CT 60 + 70) (1 massive (DF H2) et 3 coupe-feu (DF)), avec plaques de plâtre, sur bandes acoustiques "KNAUF", placées à la base de la cloison, formé d'une ossature double, de montants type CT 60 et montants type standard avec disposition normale "N"; isolation entre les montants de type CT avec panneau semi-rigide en laine minérale, épaisseur 45 mm, et entre les montants de type standard avec panneau semi-rigide en laine minérale, épaisseur 65 mm; 195 mm d'épaisseur totale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</si>
  <si>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</si>
  <si>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</si>
  <si>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</si>
  <si>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</si>
  <si>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</si>
  <si>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</si>
  <si>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mt12pck020b</t>
  </si>
  <si>
    <t xml:space="preserve">Bande acoustique de dilatation "KNAUF" de 50 mm de largeur.</t>
  </si>
  <si>
    <t xml:space="preserve">m</t>
  </si>
  <si>
    <t xml:space="preserve">mt12sak030a</t>
  </si>
  <si>
    <t xml:space="preserve">Profilé en U CT 62 "KNAUF", en acier galvanisé, selon NF DTU 25.41 P1-2 et NF EN 14195.</t>
  </si>
  <si>
    <t xml:space="preserve">m</t>
  </si>
  <si>
    <t xml:space="preserve">mt12psg220</t>
  </si>
  <si>
    <t xml:space="preserve">Fixation composée d'une cheville et d'une vis 5x27.</t>
  </si>
  <si>
    <t xml:space="preserve">U</t>
  </si>
  <si>
    <t xml:space="preserve">mt12sak020a</t>
  </si>
  <si>
    <t xml:space="preserve">Montant CT 60 "KNAUF", en acier galvanisé, selon NF DTU 25.41 P1-2 et NF EN 14195.</t>
  </si>
  <si>
    <t xml:space="preserve">m</t>
  </si>
  <si>
    <t xml:space="preserve">mt12sak010a</t>
  </si>
  <si>
    <t xml:space="preserve">Plaque de plâtre DF H2 / NF EN 520 - 600 / 3000 / 20 / bord carré, massive "KNAUF", Euroclasse A2-s1,d0 de réaction au feu.</t>
  </si>
  <si>
    <t xml:space="preserve">m²</t>
  </si>
  <si>
    <t xml:space="preserve">mt16lra060a</t>
  </si>
  <si>
    <t xml:space="preserve">Panneau semi-rigide en laine minérale, épaisseur 45 mm, selon NF EN 13162.</t>
  </si>
  <si>
    <t xml:space="preserve">m²</t>
  </si>
  <si>
    <t xml:space="preserve">mt12pfk020d</t>
  </si>
  <si>
    <t xml:space="preserve">Profilé en U 70/30 "KNAUF" en acier galvanisé, selon NF DTU 25.41 P1-2 et NF EN 14195.</t>
  </si>
  <si>
    <t xml:space="preserve">m</t>
  </si>
  <si>
    <t xml:space="preserve">mt12pfk010d</t>
  </si>
  <si>
    <t xml:space="preserve">Montant 70/40 "KNAUF" en acier galvanisé, selon NF DTU 25.41 P1-2 et NF EN 14195.</t>
  </si>
  <si>
    <t xml:space="preserve">m</t>
  </si>
  <si>
    <t xml:space="preserve">mt16lra060b</t>
  </si>
  <si>
    <t xml:space="preserve">Panneau semi-rigide en laine minérale, épaisseur 65 mm, selon NF EN 13162.</t>
  </si>
  <si>
    <t xml:space="preserve">m²</t>
  </si>
  <si>
    <t xml:space="preserve">mt12ppk010h</t>
  </si>
  <si>
    <t xml:space="preserve">Plaque de plâtre DF / NF EN 520 - 1200 / longueur / 15 / bord affiné, coupe-feu "KNAUF".</t>
  </si>
  <si>
    <t xml:space="preserve">m²</t>
  </si>
  <si>
    <t xml:space="preserve">mt12ptk010cd</t>
  </si>
  <si>
    <t xml:space="preserve">Vis autoforeuse TN "KNAUF" 3,5x25.</t>
  </si>
  <si>
    <t xml:space="preserve">U</t>
  </si>
  <si>
    <t xml:space="preserve">mt12ptk010cg</t>
  </si>
  <si>
    <t xml:space="preserve">Vis autoforeuse TN "KNAUF" 3,5x45.</t>
  </si>
  <si>
    <t xml:space="preserve">U</t>
  </si>
  <si>
    <t xml:space="preserve">mt12ptk010ch</t>
  </si>
  <si>
    <t xml:space="preserve">Vis autoforeuse TN "KNAUF" 3,9x55.</t>
  </si>
  <si>
    <t xml:space="preserve">U</t>
  </si>
  <si>
    <t xml:space="preserve">mt12ptk010ci</t>
  </si>
  <si>
    <t xml:space="preserve">Vis autoforeuse TN "KNAUF" 4,2x70.</t>
  </si>
  <si>
    <t xml:space="preserve">U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</si>
  <si>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</si>
  <si>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</si>
  <si>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</si>
  <si>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</si>
  <si>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</si>
  <si>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</si>
  <si>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</si>
  <si>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</si>
  <si>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</si>
  <si>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</si>
  <si>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</si>
  <si>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</si>
  <si>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</si>
  <si>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</si>
  <si>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</si>
  <si>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</si>
  <si>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3.862,40F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</si>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</sst>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20" customWidth="1"/>
    <col min="3" max="3" width="21.57" customWidth="1"/>
    <col min="4" max="4" width="28.71" customWidth="1"/>
    <col min="5" max="5" width="4.95" customWidth="1"/>
    <col min="6" max="6" width="8.60" customWidth="1"/>
    <col min="7" max="7" width="1.60" customWidth="1"/>
    <col min="8" max="8" width="4.23" customWidth="1"/>
    <col min="9" max="9" width="10.78" customWidth="1"/>
    <col min="10" max="10" width="5.2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2.400000</v>
      </c>
      <c r="G8" s="14" t="s">
        <v>13</v>
      </c>
      <c r="H8" s="14"/>
      <c r="I8" s="16">
        <v>231.260000</v>
      </c>
      <c r="J8" s="16"/>
      <c r="K8" s="16">
        <f ca="1">ROUND(INDIRECT(ADDRESS(ROW()+(0), COLUMN()+(-5), 1))*INDIRECT(ADDRESS(ROW()+(0), COLUMN()+(-2), 1)), 2)</f>
        <v>555.020000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0.700000</v>
      </c>
      <c r="G9" s="19" t="s">
        <v>16</v>
      </c>
      <c r="H9" s="19"/>
      <c r="I9" s="20">
        <v>5621.210000</v>
      </c>
      <c r="J9" s="20"/>
      <c r="K9" s="20">
        <f ca="1">ROUND(INDIRECT(ADDRESS(ROW()+(0), COLUMN()+(-5), 1))*INDIRECT(ADDRESS(ROW()+(0), COLUMN()+(-2), 1)), 2)</f>
        <v>3934.850000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3.200000</v>
      </c>
      <c r="G10" s="19" t="s">
        <v>19</v>
      </c>
      <c r="H10" s="19"/>
      <c r="I10" s="20">
        <v>53.550000</v>
      </c>
      <c r="J10" s="20"/>
      <c r="K10" s="20">
        <f ca="1">ROUND(INDIRECT(ADDRESS(ROW()+(0), COLUMN()+(-5), 1))*INDIRECT(ADDRESS(ROW()+(0), COLUMN()+(-2), 1)), 2)</f>
        <v>171.360000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12008.570000</v>
      </c>
      <c r="J11" s="20"/>
      <c r="K11" s="20">
        <f ca="1">ROUND(INDIRECT(ADDRESS(ROW()+(0), COLUMN()+(-5), 1))*INDIRECT(ADDRESS(ROW()+(0), COLUMN()+(-2), 1)), 2)</f>
        <v>24017.140000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8494.280000</v>
      </c>
      <c r="J12" s="20"/>
      <c r="K12" s="20">
        <f ca="1">ROUND(INDIRECT(ADDRESS(ROW()+(0), COLUMN()+(-5), 1))*INDIRECT(ADDRESS(ROW()+(0), COLUMN()+(-2), 1)), 2)</f>
        <v>8494.280000</v>
      </c>
    </row>
    <row r="13" spans="1:11" ht="21.60" thickBot="1" customHeight="1">
      <c r="A13" s="17" t="s">
        <v>26</v>
      </c>
      <c r="B13" s="17" t="s">
        <v>27</v>
      </c>
      <c r="C13" s="17"/>
      <c r="D13" s="17"/>
      <c r="E13" s="17"/>
      <c r="F13" s="18">
        <v>1.050000</v>
      </c>
      <c r="G13" s="19" t="s">
        <v>28</v>
      </c>
      <c r="H13" s="19"/>
      <c r="I13" s="20">
        <v>2325.930000</v>
      </c>
      <c r="J13" s="20"/>
      <c r="K13" s="20">
        <f ca="1">ROUND(INDIRECT(ADDRESS(ROW()+(0), COLUMN()+(-5), 1))*INDIRECT(ADDRESS(ROW()+(0), COLUMN()+(-2), 1)), 2)</f>
        <v>2442.230000</v>
      </c>
    </row>
    <row r="14" spans="1:11" ht="21.60" thickBot="1" customHeight="1">
      <c r="A14" s="17" t="s">
        <v>29</v>
      </c>
      <c r="B14" s="17" t="s">
        <v>30</v>
      </c>
      <c r="C14" s="17"/>
      <c r="D14" s="17"/>
      <c r="E14" s="17"/>
      <c r="F14" s="18">
        <v>0.700000</v>
      </c>
      <c r="G14" s="19" t="s">
        <v>31</v>
      </c>
      <c r="H14" s="19"/>
      <c r="I14" s="20">
        <v>1207.520000</v>
      </c>
      <c r="J14" s="20"/>
      <c r="K14" s="20">
        <f ca="1">ROUND(INDIRECT(ADDRESS(ROW()+(0), COLUMN()+(-5), 1))*INDIRECT(ADDRESS(ROW()+(0), COLUMN()+(-2), 1)), 2)</f>
        <v>845.260000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7"/>
      <c r="F15" s="18">
        <v>2.000000</v>
      </c>
      <c r="G15" s="19" t="s">
        <v>34</v>
      </c>
      <c r="H15" s="19"/>
      <c r="I15" s="20">
        <v>1590.590000</v>
      </c>
      <c r="J15" s="20"/>
      <c r="K15" s="20">
        <f ca="1">ROUND(INDIRECT(ADDRESS(ROW()+(0), COLUMN()+(-5), 1))*INDIRECT(ADDRESS(ROW()+(0), COLUMN()+(-2), 1)), 2)</f>
        <v>3181.180000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1.050000</v>
      </c>
      <c r="G16" s="19" t="s">
        <v>37</v>
      </c>
      <c r="H16" s="19"/>
      <c r="I16" s="20">
        <v>3014.220000</v>
      </c>
      <c r="J16" s="20"/>
      <c r="K16" s="20">
        <f ca="1">ROUND(INDIRECT(ADDRESS(ROW()+(0), COLUMN()+(-5), 1))*INDIRECT(ADDRESS(ROW()+(0), COLUMN()+(-2), 1)), 2)</f>
        <v>3164.930000</v>
      </c>
    </row>
    <row r="17" spans="1:11" ht="21.60" thickBot="1" customHeight="1">
      <c r="A17" s="17" t="s">
        <v>38</v>
      </c>
      <c r="B17" s="17" t="s">
        <v>39</v>
      </c>
      <c r="C17" s="17"/>
      <c r="D17" s="17"/>
      <c r="E17" s="17"/>
      <c r="F17" s="18">
        <v>3.000000</v>
      </c>
      <c r="G17" s="19" t="s">
        <v>40</v>
      </c>
      <c r="H17" s="19"/>
      <c r="I17" s="20">
        <v>7469.970000</v>
      </c>
      <c r="J17" s="20"/>
      <c r="K17" s="20">
        <f ca="1">ROUND(INDIRECT(ADDRESS(ROW()+(0), COLUMN()+(-5), 1))*INDIRECT(ADDRESS(ROW()+(0), COLUMN()+(-2), 1)), 2)</f>
        <v>22409.910000</v>
      </c>
    </row>
    <row r="18" spans="1:11" ht="12.00" thickBot="1" customHeight="1">
      <c r="A18" s="17" t="s">
        <v>41</v>
      </c>
      <c r="B18" s="17" t="s">
        <v>42</v>
      </c>
      <c r="C18" s="17"/>
      <c r="D18" s="17"/>
      <c r="E18" s="17"/>
      <c r="F18" s="18">
        <v>8.000000</v>
      </c>
      <c r="G18" s="19" t="s">
        <v>43</v>
      </c>
      <c r="H18" s="19"/>
      <c r="I18" s="20">
        <v>7.910000</v>
      </c>
      <c r="J18" s="20"/>
      <c r="K18" s="20">
        <f ca="1">ROUND(INDIRECT(ADDRESS(ROW()+(0), COLUMN()+(-5), 1))*INDIRECT(ADDRESS(ROW()+(0), COLUMN()+(-2), 1)), 2)</f>
        <v>63.280000</v>
      </c>
    </row>
    <row r="19" spans="1:11" ht="12.00" thickBot="1" customHeight="1">
      <c r="A19" s="17" t="s">
        <v>44</v>
      </c>
      <c r="B19" s="17" t="s">
        <v>45</v>
      </c>
      <c r="C19" s="17"/>
      <c r="D19" s="17"/>
      <c r="E19" s="17"/>
      <c r="F19" s="18">
        <v>15.000000</v>
      </c>
      <c r="G19" s="19" t="s">
        <v>46</v>
      </c>
      <c r="H19" s="19"/>
      <c r="I19" s="20">
        <v>12.410000</v>
      </c>
      <c r="J19" s="20"/>
      <c r="K19" s="20">
        <f ca="1">ROUND(INDIRECT(ADDRESS(ROW()+(0), COLUMN()+(-5), 1))*INDIRECT(ADDRESS(ROW()+(0), COLUMN()+(-2), 1)), 2)</f>
        <v>186.150000</v>
      </c>
    </row>
    <row r="20" spans="1:11" ht="12.00" thickBot="1" customHeight="1">
      <c r="A20" s="17" t="s">
        <v>47</v>
      </c>
      <c r="B20" s="17" t="s">
        <v>48</v>
      </c>
      <c r="C20" s="17"/>
      <c r="D20" s="17"/>
      <c r="E20" s="17"/>
      <c r="F20" s="18">
        <v>15.000000</v>
      </c>
      <c r="G20" s="19" t="s">
        <v>49</v>
      </c>
      <c r="H20" s="19"/>
      <c r="I20" s="20">
        <v>14.910000</v>
      </c>
      <c r="J20" s="20"/>
      <c r="K20" s="20">
        <f ca="1">ROUND(INDIRECT(ADDRESS(ROW()+(0), COLUMN()+(-5), 1))*INDIRECT(ADDRESS(ROW()+(0), COLUMN()+(-2), 1)), 2)</f>
        <v>223.650000</v>
      </c>
    </row>
    <row r="21" spans="1:11" ht="12.00" thickBot="1" customHeight="1">
      <c r="A21" s="17" t="s">
        <v>50</v>
      </c>
      <c r="B21" s="17" t="s">
        <v>51</v>
      </c>
      <c r="C21" s="17"/>
      <c r="D21" s="17"/>
      <c r="E21" s="17"/>
      <c r="F21" s="18">
        <v>15.000000</v>
      </c>
      <c r="G21" s="19" t="s">
        <v>52</v>
      </c>
      <c r="H21" s="19"/>
      <c r="I21" s="20">
        <v>60.380000</v>
      </c>
      <c r="J21" s="20"/>
      <c r="K21" s="20">
        <f ca="1">ROUND(INDIRECT(ADDRESS(ROW()+(0), COLUMN()+(-5), 1))*INDIRECT(ADDRESS(ROW()+(0), COLUMN()+(-2), 1)), 2)</f>
        <v>905.700000</v>
      </c>
    </row>
    <row r="22" spans="1:11" ht="12.00" thickBot="1" customHeight="1">
      <c r="A22" s="17" t="s">
        <v>53</v>
      </c>
      <c r="B22" s="17" t="s">
        <v>54</v>
      </c>
      <c r="C22" s="17"/>
      <c r="D22" s="17"/>
      <c r="E22" s="17"/>
      <c r="F22" s="18">
        <v>1.400000</v>
      </c>
      <c r="G22" s="19" t="s">
        <v>55</v>
      </c>
      <c r="H22" s="19"/>
      <c r="I22" s="20">
        <v>1207.520000</v>
      </c>
      <c r="J22" s="20"/>
      <c r="K22" s="20">
        <f ca="1">ROUND(INDIRECT(ADDRESS(ROW()+(0), COLUMN()+(-5), 1))*INDIRECT(ADDRESS(ROW()+(0), COLUMN()+(-2), 1)), 2)</f>
        <v>1690.530000</v>
      </c>
    </row>
    <row r="23" spans="1:11" ht="12.00" thickBot="1" customHeight="1">
      <c r="A23" s="17" t="s">
        <v>56</v>
      </c>
      <c r="B23" s="17" t="s">
        <v>57</v>
      </c>
      <c r="C23" s="17"/>
      <c r="D23" s="17"/>
      <c r="E23" s="17"/>
      <c r="F23" s="18">
        <v>1.600000</v>
      </c>
      <c r="G23" s="19" t="s">
        <v>58</v>
      </c>
      <c r="H23" s="19"/>
      <c r="I23" s="20">
        <v>30.730000</v>
      </c>
      <c r="J23" s="20"/>
      <c r="K23" s="20">
        <f ca="1">ROUND(INDIRECT(ADDRESS(ROW()+(0), COLUMN()+(-5), 1))*INDIRECT(ADDRESS(ROW()+(0), COLUMN()+(-2), 1)), 2)</f>
        <v>49.170000</v>
      </c>
    </row>
    <row r="24" spans="1:11" ht="12.00" thickBot="1" customHeight="1">
      <c r="A24" s="17" t="s">
        <v>59</v>
      </c>
      <c r="B24" s="17" t="s">
        <v>60</v>
      </c>
      <c r="C24" s="17"/>
      <c r="D24" s="17"/>
      <c r="E24" s="17"/>
      <c r="F24" s="18">
        <v>0.788000</v>
      </c>
      <c r="G24" s="19" t="s">
        <v>61</v>
      </c>
      <c r="H24" s="19"/>
      <c r="I24" s="20">
        <v>970.200000</v>
      </c>
      <c r="J24" s="20"/>
      <c r="K24" s="20">
        <f ca="1">ROUND(INDIRECT(ADDRESS(ROW()+(0), COLUMN()+(-5), 1))*INDIRECT(ADDRESS(ROW()+(0), COLUMN()+(-2), 1)), 2)</f>
        <v>764.520000</v>
      </c>
    </row>
    <row r="25" spans="1:11" ht="12.00" thickBot="1" customHeight="1">
      <c r="A25" s="17" t="s">
        <v>62</v>
      </c>
      <c r="B25" s="21" t="s">
        <v>63</v>
      </c>
      <c r="C25" s="21"/>
      <c r="D25" s="21"/>
      <c r="E25" s="21"/>
      <c r="F25" s="22">
        <v>0.788000</v>
      </c>
      <c r="G25" s="23" t="s">
        <v>64</v>
      </c>
      <c r="H25" s="23"/>
      <c r="I25" s="24">
        <v>543.600000</v>
      </c>
      <c r="J25" s="24"/>
      <c r="K25" s="24">
        <f ca="1">ROUND(INDIRECT(ADDRESS(ROW()+(0), COLUMN()+(-5), 1))*INDIRECT(ADDRESS(ROW()+(0), COLUMN()+(-2), 1)), 2)</f>
        <v>428.360000</v>
      </c>
    </row>
    <row r="26" spans="1:11" ht="12.00" thickBot="1" customHeight="1">
      <c r="A26" s="17"/>
      <c r="B26" s="10" t="s">
        <v>65</v>
      </c>
      <c r="C26" s="10"/>
      <c r="D26" s="10"/>
      <c r="E26" s="10"/>
      <c r="F26" s="12">
        <v>2.000000</v>
      </c>
      <c r="G26" s="14" t="s">
        <v>66</v>
      </c>
      <c r="H26" s="14"/>
      <c r="I2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1))), 2)</f>
        <v>73527.520000</v>
      </c>
      <c r="J26" s="16"/>
      <c r="K26" s="16">
        <f ca="1">ROUND(INDIRECT(ADDRESS(ROW()+(0), COLUMN()+(-5), 1))*INDIRECT(ADDRESS(ROW()+(0), COLUMN()+(-2), 1))/100, 2)</f>
        <v>1470.550000</v>
      </c>
    </row>
    <row r="27" spans="1:11" ht="12.00" thickBot="1" customHeight="1">
      <c r="A27" s="21"/>
      <c r="B27" s="21" t="s">
        <v>67</v>
      </c>
      <c r="C27" s="21"/>
      <c r="D27" s="21"/>
      <c r="E27" s="21"/>
      <c r="F27" s="22">
        <v>3.000000</v>
      </c>
      <c r="G27" s="23" t="s">
        <v>68</v>
      </c>
      <c r="H27" s="23"/>
      <c r="I2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1))), 2)</f>
        <v>74998.070000</v>
      </c>
      <c r="J27" s="24"/>
      <c r="K27" s="24">
        <f ca="1">ROUND(INDIRECT(ADDRESS(ROW()+(0), COLUMN()+(-5), 1))*INDIRECT(ADDRESS(ROW()+(0), COLUMN()+(-2), 1))/100, 2)</f>
        <v>2249.940000</v>
      </c>
    </row>
    <row r="28" spans="1:11" ht="12.00" thickBot="1" customHeight="1">
      <c r="A28" s="6" t="s">
        <v>69</v>
      </c>
      <c r="B28" s="7"/>
      <c r="C28" s="7"/>
      <c r="D28" s="7"/>
      <c r="E28" s="7"/>
      <c r="F28" s="7"/>
      <c r="G28" s="25"/>
      <c r="H28" s="25"/>
      <c r="I28" s="6" t="s">
        <v>70</v>
      </c>
      <c r="J28" s="6"/>
      <c r="K2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77248.010000</v>
      </c>
    </row>
  </sheetData>
  <mergeCells count="72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B22:E22"/>
    <mergeCell ref="G22:H22"/>
    <mergeCell ref="I22:J22"/>
    <mergeCell ref="B23:E23"/>
    <mergeCell ref="G23:H23"/>
    <mergeCell ref="I23:J23"/>
    <mergeCell ref="B24:E24"/>
    <mergeCell ref="G24:H24"/>
    <mergeCell ref="I24:J24"/>
    <mergeCell ref="B25:E25"/>
    <mergeCell ref="G25:H25"/>
    <mergeCell ref="I25:J25"/>
    <mergeCell ref="B26:E26"/>
    <mergeCell ref="G26:H26"/>
    <mergeCell ref="I26:J26"/>
    <mergeCell ref="B27:E27"/>
    <mergeCell ref="G27:H27"/>
    <mergeCell ref="I27:J27"/>
    <mergeCell ref="A28:F28"/>
    <mergeCell ref="G28:H28"/>
    <mergeCell ref="I28:J28"/>
  </mergeCells>
  <pageMargins left="0.620079" right="0.472441" top="0.472441" bottom="0.472441" header="0.0" footer="0.0"/>
  <pageSetup paperSize="9" orientation="portrait"/>
  <rowBreaks count="0" manualBreakCount="0">
    </rowBreaks>
</worksheet>
</file>