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<sst xmlns="http://schemas.openxmlformats.org/spreadsheetml/2006/main" count="60" uniqueCount="60">
  <si>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</si>
  <si>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EIE040</t>
  </si>
  <si>
    <t xml:space="preserve">m²</t>
  </si>
  <si>
    <t xml:space="preserve">Pied de mur avec système ETICS d'isolation thermique par l'extérieur des façades.</t>
  </si>
  <si>
    <r>
      <rPr>
        <sz val="8.25"/>
        <color rgb="FF000000"/>
        <rFont val="Arial"/>
        <family val="2"/>
      </rPr>
      <t xml:space="preserve">Pied de mur avec système ETICS, avec les panneaux isolants enterrés, composé de: couche d'imperméabilisation de mortier flexible bicomposant, couleur grise, appliqué en deux couches; panneau rigide de polystyrène extrudé, selon NF EN 13164, à surface rugueuse et structure cellulaire fermée, de couleur blanche, de 60 mm d'épaisseur, fixé au support avec du mortier, application manuelle et fixations mécaniques avec cheville à expansion en polypropylène; couche de régularisation de mortier, application manuelle, armé avec maille en fibre de verre, anti-alcalin, de 5x4 mm de vide de maille, de 0,6 mm d'épaisseur et de 160 g/m² de masse surfacique; couche de finition de mortier acrylique, couleur blanche, sur impression acrylique; couche drainante avec nappe drainante à excroissances en polyéthylène haute densité (PEHD/HDPE), avec des excroissances de 7,5 mm de hauteur, résistance à la compression 150 kN/m² selon NF EN ISO 604, capacité de drainage 5 l/(s·m) et masse nominale 0,5 kg/m², placée sur l'isolation. Comprend le profilé d'arrêt en acier inoxydable, pour fixation de nappe drainante à excroissances et arase de la couche de finition. Le prix comprend l'exécution des arrêts aux rencontres avec les parements, les revêtements et les autres éléments placés sur sa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</si>
  <si>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</si>
  <si>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</si>
  <si>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</si>
  <si>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</si>
  <si>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</si>
  <si>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</si>
  <si>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mt15igp010h</t>
  </si>
  <si>
    <t xml:space="preserve">Mortier flexible bicomposant, couleur grise, composé de liants hydrauliques et résines synthétiques, résistance à la pression hydrostatique positive et négative de 15 bar, selon NF EN 1504-2.</t>
  </si>
  <si>
    <t xml:space="preserve">kg</t>
  </si>
  <si>
    <t xml:space="preserve">mt28mop030fa</t>
  </si>
  <si>
    <t xml:space="preserve">Mortier type GP W2, selon NF EN 998-1, composé de ciment blanc, chaux aérée, granulats légers, granulats calcaires sélectionnés, fibres naturelles, additifs et résines en poudre, imperméable à l'eau de pluie, perméable à la vapeur d'eau et avec résistance au vieillissement, à appliquer à la truelle, pour coller les panneaux isolants et comme couche de base, préalablement mélangé avec de l'eau.</t>
  </si>
  <si>
    <t xml:space="preserve">kg</t>
  </si>
  <si>
    <t xml:space="preserve">mt16pxg010d</t>
  </si>
  <si>
    <t xml:space="preserve">Panneau rigide de polystyrène extrudé, selon NF EN 13164, à surface rugueuse et structure cellulaire fermée, de couleur blanche, de 60 mm d'épaisseur, résistance thermique 1,76 m²K/W, conductivité thermique 0,034 W/(mK), Euroclasse E de réaction au feu selon NF EN 13501-1.</t>
  </si>
  <si>
    <t xml:space="preserve">m²</t>
  </si>
  <si>
    <t xml:space="preserve">mt16pep100c</t>
  </si>
  <si>
    <t xml:space="preserve">Cheville à expansion en polypropylène, de 120 mm de longueur, pour fixation de plaques isolantes.</t>
  </si>
  <si>
    <t xml:space="preserve">U</t>
  </si>
  <si>
    <t xml:space="preserve">mt28mop050a</t>
  </si>
  <si>
    <t xml:space="preserve">Maille en fibre de verre, anti-alcalin, de 5x4 mm de vide de maille, de 0,6 mm d'épaisseur, de 160 g/m² de masse surfacique et de 1,1x50 m, pour armer les mortiers.</t>
  </si>
  <si>
    <t xml:space="preserve">m²</t>
  </si>
  <si>
    <t xml:space="preserve">mt28mop320a</t>
  </si>
  <si>
    <t xml:space="preserve">Impression acrylique, composée de résines acryliques, pigments minéraux et additifs organiques et inorganiques, imperméable à l'eau de pluie et perméable à la vapeur d'eau, à appliquer à la brosse, au rouleau ou au pistolet.</t>
  </si>
  <si>
    <t xml:space="preserve">l</t>
  </si>
  <si>
    <t xml:space="preserve">mt28mop310ma</t>
  </si>
  <si>
    <t xml:space="preserve">Mortier acrylique, couleur blanche, composé de résines acryliques, pigments minéraux et additifs organiques et inorganiques, antimoisissure, perméable à la vapeur d'eau et avec résistance au vieillissement, à la contamination urbaine et aux rayons UV, pour revêtement dans les parements extérieurs.</t>
  </si>
  <si>
    <t xml:space="preserve">kg</t>
  </si>
  <si>
    <t xml:space="preserve">mt14baa030a</t>
  </si>
  <si>
    <t xml:space="preserve">Profil d'arrêt en acier inoxydable, pour fixation de nappe drainante à excroissances et arase de la couche de finition.</t>
  </si>
  <si>
    <t xml:space="preserve">m</t>
  </si>
  <si>
    <t xml:space="preserve">mt14gdo010a</t>
  </si>
  <si>
    <t xml:space="preserve">Nappe drainante à excroissances en polyéthylène haute densité (PEHD/HDPE), avec des excroissances de 7,5 mm de hauteur, résistance à la compression 150 kN/m² selon NF EN ISO 604, capacité de drainage 5 l/(s·m) et masse nominale 0,5 kg/m².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</si>
  <si>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</si>
  <si>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</si>
  <si>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</si>
  <si>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</si>
  <si>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</si>
  <si>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</si>
  <si>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</si>
  <si>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mo039</t>
  </si>
  <si>
    <t xml:space="preserve">Compagnon professionnel III/CP2 enduiseur.</t>
  </si>
  <si>
    <t xml:space="preserve">h</t>
  </si>
  <si>
    <t xml:space="preserve">mo079</t>
  </si>
  <si>
    <t xml:space="preserve">Ouvrier professionnel II/OP enduiseur.</t>
  </si>
  <si>
    <t xml:space="preserve">h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</si>
  <si>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</si>
  <si>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</si>
  <si>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</si>
  <si>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</si>
  <si>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</si>
  <si>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</si>
  <si>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</si>
  <si>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</si>
  <si>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2.187,22F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</si>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</sst>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0.85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3</v>
      </c>
      <c r="F9" s="11" t="s">
        <v>13</v>
      </c>
      <c r="G9" s="13">
        <v>2538.72</v>
      </c>
      <c r="H9" s="13">
        <f ca="1">ROUND(INDIRECT(ADDRESS(ROW()+(0), COLUMN()+(-3), 1))*INDIRECT(ADDRESS(ROW()+(0), COLUMN()+(-1), 1)), 2)</f>
        <v>7616.16</v>
      </c>
    </row>
    <row r="10" spans="1:8" ht="55.50" thickBot="1" customHeight="1">
      <c r="A10" s="14" t="s">
        <v>14</v>
      </c>
      <c r="B10" s="14"/>
      <c r="C10" s="14"/>
      <c r="D10" s="14" t="s">
        <v>15</v>
      </c>
      <c r="E10" s="15">
        <v>10.4</v>
      </c>
      <c r="F10" s="16" t="s">
        <v>16</v>
      </c>
      <c r="G10" s="17">
        <v>743.97</v>
      </c>
      <c r="H10" s="17">
        <f ca="1">ROUND(INDIRECT(ADDRESS(ROW()+(0), COLUMN()+(-3), 1))*INDIRECT(ADDRESS(ROW()+(0), COLUMN()+(-1), 1)), 2)</f>
        <v>7737.29</v>
      </c>
    </row>
    <row r="11" spans="1:8" ht="45.00" thickBot="1" customHeight="1">
      <c r="A11" s="14" t="s">
        <v>17</v>
      </c>
      <c r="B11" s="14"/>
      <c r="C11" s="14"/>
      <c r="D11" s="14" t="s">
        <v>18</v>
      </c>
      <c r="E11" s="15">
        <v>1.05</v>
      </c>
      <c r="F11" s="16" t="s">
        <v>19</v>
      </c>
      <c r="G11" s="17">
        <v>17708.3</v>
      </c>
      <c r="H11" s="17">
        <f ca="1">ROUND(INDIRECT(ADDRESS(ROW()+(0), COLUMN()+(-3), 1))*INDIRECT(ADDRESS(ROW()+(0), COLUMN()+(-1), 1)), 2)</f>
        <v>18593.7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6</v>
      </c>
      <c r="F12" s="16" t="s">
        <v>22</v>
      </c>
      <c r="G12" s="17">
        <v>193.54</v>
      </c>
      <c r="H12" s="17">
        <f ca="1">ROUND(INDIRECT(ADDRESS(ROW()+(0), COLUMN()+(-3), 1))*INDIRECT(ADDRESS(ROW()+(0), COLUMN()+(-1), 1)), 2)</f>
        <v>1161.24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1.1</v>
      </c>
      <c r="F13" s="16" t="s">
        <v>25</v>
      </c>
      <c r="G13" s="17">
        <v>1428.03</v>
      </c>
      <c r="H13" s="17">
        <f ca="1">ROUND(INDIRECT(ADDRESS(ROW()+(0), COLUMN()+(-3), 1))*INDIRECT(ADDRESS(ROW()+(0), COLUMN()+(-1), 1)), 2)</f>
        <v>1570.83</v>
      </c>
    </row>
    <row r="14" spans="1:8" ht="34.50" thickBot="1" customHeight="1">
      <c r="A14" s="14" t="s">
        <v>26</v>
      </c>
      <c r="B14" s="14"/>
      <c r="C14" s="14"/>
      <c r="D14" s="14" t="s">
        <v>27</v>
      </c>
      <c r="E14" s="15">
        <v>0.037</v>
      </c>
      <c r="F14" s="16" t="s">
        <v>28</v>
      </c>
      <c r="G14" s="17">
        <v>5167.38</v>
      </c>
      <c r="H14" s="17">
        <f ca="1">ROUND(INDIRECT(ADDRESS(ROW()+(0), COLUMN()+(-3), 1))*INDIRECT(ADDRESS(ROW()+(0), COLUMN()+(-1), 1)), 2)</f>
        <v>191.19</v>
      </c>
    </row>
    <row r="15" spans="1:8" ht="45.00" thickBot="1" customHeight="1">
      <c r="A15" s="14" t="s">
        <v>29</v>
      </c>
      <c r="B15" s="14"/>
      <c r="C15" s="14"/>
      <c r="D15" s="14" t="s">
        <v>30</v>
      </c>
      <c r="E15" s="15">
        <v>0.833</v>
      </c>
      <c r="F15" s="16" t="s">
        <v>31</v>
      </c>
      <c r="G15" s="17">
        <v>3343.1</v>
      </c>
      <c r="H15" s="17">
        <f ca="1">ROUND(INDIRECT(ADDRESS(ROW()+(0), COLUMN()+(-3), 1))*INDIRECT(ADDRESS(ROW()+(0), COLUMN()+(-1), 1)), 2)</f>
        <v>2784.8</v>
      </c>
    </row>
    <row r="16" spans="1:8" ht="24.00" thickBot="1" customHeight="1">
      <c r="A16" s="14" t="s">
        <v>32</v>
      </c>
      <c r="B16" s="14"/>
      <c r="C16" s="14"/>
      <c r="D16" s="14" t="s">
        <v>33</v>
      </c>
      <c r="E16" s="15">
        <v>0.17</v>
      </c>
      <c r="F16" s="16" t="s">
        <v>34</v>
      </c>
      <c r="G16" s="17">
        <v>1714.5</v>
      </c>
      <c r="H16" s="17">
        <f ca="1">ROUND(INDIRECT(ADDRESS(ROW()+(0), COLUMN()+(-3), 1))*INDIRECT(ADDRESS(ROW()+(0), COLUMN()+(-1), 1)), 2)</f>
        <v>291.47</v>
      </c>
    </row>
    <row r="17" spans="1:8" ht="34.50" thickBot="1" customHeight="1">
      <c r="A17" s="14" t="s">
        <v>35</v>
      </c>
      <c r="B17" s="14"/>
      <c r="C17" s="14"/>
      <c r="D17" s="14" t="s">
        <v>36</v>
      </c>
      <c r="E17" s="15">
        <v>0.2</v>
      </c>
      <c r="F17" s="16" t="s">
        <v>37</v>
      </c>
      <c r="G17" s="17">
        <v>1824.28</v>
      </c>
      <c r="H17" s="17">
        <f ca="1">ROUND(INDIRECT(ADDRESS(ROW()+(0), COLUMN()+(-3), 1))*INDIRECT(ADDRESS(ROW()+(0), COLUMN()+(-1), 1)), 2)</f>
        <v>364.86</v>
      </c>
    </row>
    <row r="18" spans="1:8" ht="13.50" thickBot="1" customHeight="1">
      <c r="A18" s="14" t="s">
        <v>38</v>
      </c>
      <c r="B18" s="14"/>
      <c r="C18" s="14"/>
      <c r="D18" s="14" t="s">
        <v>39</v>
      </c>
      <c r="E18" s="15">
        <v>0.12</v>
      </c>
      <c r="F18" s="16" t="s">
        <v>40</v>
      </c>
      <c r="G18" s="17">
        <v>1730.31</v>
      </c>
      <c r="H18" s="17">
        <f ca="1">ROUND(INDIRECT(ADDRESS(ROW()+(0), COLUMN()+(-3), 1))*INDIRECT(ADDRESS(ROW()+(0), COLUMN()+(-1), 1)), 2)</f>
        <v>207.64</v>
      </c>
    </row>
    <row r="19" spans="1:8" ht="13.50" thickBot="1" customHeight="1">
      <c r="A19" s="14" t="s">
        <v>41</v>
      </c>
      <c r="B19" s="14"/>
      <c r="C19" s="14"/>
      <c r="D19" s="14" t="s">
        <v>42</v>
      </c>
      <c r="E19" s="15">
        <v>0.12</v>
      </c>
      <c r="F19" s="16" t="s">
        <v>43</v>
      </c>
      <c r="G19" s="17">
        <v>990.05</v>
      </c>
      <c r="H19" s="17">
        <f ca="1">ROUND(INDIRECT(ADDRESS(ROW()+(0), COLUMN()+(-3), 1))*INDIRECT(ADDRESS(ROW()+(0), COLUMN()+(-1), 1)), 2)</f>
        <v>118.81</v>
      </c>
    </row>
    <row r="20" spans="1:8" ht="13.50" thickBot="1" customHeight="1">
      <c r="A20" s="14" t="s">
        <v>44</v>
      </c>
      <c r="B20" s="14"/>
      <c r="C20" s="14"/>
      <c r="D20" s="14" t="s">
        <v>45</v>
      </c>
      <c r="E20" s="15">
        <v>0.721</v>
      </c>
      <c r="F20" s="16" t="s">
        <v>46</v>
      </c>
      <c r="G20" s="17">
        <v>1683.89</v>
      </c>
      <c r="H20" s="17">
        <f ca="1">ROUND(INDIRECT(ADDRESS(ROW()+(0), COLUMN()+(-3), 1))*INDIRECT(ADDRESS(ROW()+(0), COLUMN()+(-1), 1)), 2)</f>
        <v>1214.08</v>
      </c>
    </row>
    <row r="21" spans="1:8" ht="13.50" thickBot="1" customHeight="1">
      <c r="A21" s="14" t="s">
        <v>47</v>
      </c>
      <c r="B21" s="14"/>
      <c r="C21" s="14"/>
      <c r="D21" s="14" t="s">
        <v>48</v>
      </c>
      <c r="E21" s="15">
        <v>0.721</v>
      </c>
      <c r="F21" s="16" t="s">
        <v>49</v>
      </c>
      <c r="G21" s="17">
        <v>990.05</v>
      </c>
      <c r="H21" s="17">
        <f ca="1">ROUND(INDIRECT(ADDRESS(ROW()+(0), COLUMN()+(-3), 1))*INDIRECT(ADDRESS(ROW()+(0), COLUMN()+(-1), 1)), 2)</f>
        <v>713.83</v>
      </c>
    </row>
    <row r="22" spans="1:8" ht="13.50" thickBot="1" customHeight="1">
      <c r="A22" s="14" t="s">
        <v>50</v>
      </c>
      <c r="B22" s="14"/>
      <c r="C22" s="14"/>
      <c r="D22" s="14" t="s">
        <v>51</v>
      </c>
      <c r="E22" s="15">
        <v>0.12</v>
      </c>
      <c r="F22" s="16" t="s">
        <v>52</v>
      </c>
      <c r="G22" s="17">
        <v>1683.89</v>
      </c>
      <c r="H22" s="17">
        <f ca="1">ROUND(INDIRECT(ADDRESS(ROW()+(0), COLUMN()+(-3), 1))*INDIRECT(ADDRESS(ROW()+(0), COLUMN()+(-1), 1)), 2)</f>
        <v>202.07</v>
      </c>
    </row>
    <row r="23" spans="1:8" ht="13.50" thickBot="1" customHeight="1">
      <c r="A23" s="14" t="s">
        <v>53</v>
      </c>
      <c r="B23" s="14"/>
      <c r="C23" s="14"/>
      <c r="D23" s="18" t="s">
        <v>54</v>
      </c>
      <c r="E23" s="19">
        <v>0.12</v>
      </c>
      <c r="F23" s="20" t="s">
        <v>55</v>
      </c>
      <c r="G23" s="21">
        <v>990.05</v>
      </c>
      <c r="H23" s="21">
        <f ca="1">ROUND(INDIRECT(ADDRESS(ROW()+(0), COLUMN()+(-3), 1))*INDIRECT(ADDRESS(ROW()+(0), COLUMN()+(-1), 1)), 2)</f>
        <v>118.81</v>
      </c>
    </row>
    <row r="24" spans="1:8" ht="13.50" thickBot="1" customHeight="1">
      <c r="A24" s="18"/>
      <c r="B24" s="18"/>
      <c r="C24" s="18"/>
      <c r="D24" s="5" t="s">
        <v>56</v>
      </c>
      <c r="E24" s="22">
        <v>2</v>
      </c>
      <c r="F24" s="23" t="s">
        <v>57</v>
      </c>
      <c r="G2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1))), 2)</f>
        <v>42886.7</v>
      </c>
      <c r="H24" s="24">
        <f ca="1">ROUND(INDIRECT(ADDRESS(ROW()+(0), COLUMN()+(-3), 1))*INDIRECT(ADDRESS(ROW()+(0), COLUMN()+(-1), 1))/100, 2)</f>
        <v>857.73</v>
      </c>
    </row>
    <row r="25" spans="1:8" ht="13.50" thickBot="1" customHeight="1">
      <c r="A25" s="25" t="s">
        <v>58</v>
      </c>
      <c r="B25" s="25"/>
      <c r="C25" s="25"/>
      <c r="D25" s="26"/>
      <c r="E25" s="26"/>
      <c r="F25" s="27"/>
      <c r="G25" s="25" t="s">
        <v>59</v>
      </c>
      <c r="H2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43744.5</v>
      </c>
    </row>
  </sheetData>
  <mergeCells count="2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E25"/>
  </mergeCells>
  <pageMargins left="0.147638" right="0.147638" top="0.206693" bottom="0.206693" header="0.0" footer="0.0"/>
  <pageSetup paperSize="9" orientation="portrait"/>
  <rowBreaks count="0" manualBreakCount="0">
    </rowBreaks>
</worksheet>
</file>