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<sst xmlns="http://schemas.openxmlformats.org/spreadsheetml/2006/main" count="29" uniqueCount="29">
  <si>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</si>
  <si>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BRP010</t>
  </si>
  <si>
    <t xml:space="preserve">m²</t>
  </si>
  <si>
    <t xml:space="preserve">Bardage avec des pièces irrégulières.</t>
  </si>
  <si>
    <r>
      <rPr>
        <sz val="7.80"/>
        <color rgb="FF000000"/>
        <rFont val="Arial"/>
        <family val="2"/>
      </rPr>
      <t xml:space="preserve">Bardage de parements allant jusqu'à 3 m de hauteur, avec </t>
    </r>
    <r>
      <rPr>
        <b/>
        <sz val="7.80"/>
        <color rgb="FF000000"/>
        <rFont val="Arial"/>
        <family val="2"/>
      </rPr>
      <t xml:space="preserve">pierre irrégulière d'ardoise, d'entre 2 et 3 cm d'épaisseur</t>
    </r>
    <r>
      <rPr>
        <sz val="7.80"/>
        <color rgb="FF000000"/>
        <rFont val="Arial"/>
        <family val="2"/>
      </rPr>
      <t xml:space="preserve">, posée avec </t>
    </r>
    <r>
      <rPr>
        <b/>
        <sz val="7.80"/>
        <color rgb="FF000000"/>
        <rFont val="Arial"/>
        <family val="2"/>
      </rPr>
      <t xml:space="preserve">mortier de ciment blanc BL-II/A-L 42,5 R M-10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</si>
  <si>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</si>
  <si>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</si>
  <si>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</si>
  <si>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</si>
  <si>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</si>
  <si>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</si>
  <si>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mt19cir010b</t>
  </si>
  <si>
    <t xml:space="preserve">Pierre irrégulière d'ardoise, d'entre 2 et 3 cm d'épaisseur, finition naturel.</t>
  </si>
  <si>
    <t xml:space="preserve">m²</t>
  </si>
  <si>
    <t xml:space="preserve">mt09mob010b</t>
  </si>
  <si>
    <t xml:space="preserve">Mortier de ciment blanc BL-II/A-L 42,5 R, type M-10, confectionné sur site avec 380 kg/m³ de ciment et une proportion en volume 1/4.</t>
  </si>
  <si>
    <t xml:space="preserve">m³</t>
  </si>
  <si>
    <t xml:space="preserve">mo021</t>
  </si>
  <si>
    <t xml:space="preserve">Compagnon professionnel III/CP2 poseur de pierre naturelle.</t>
  </si>
  <si>
    <t xml:space="preserve">h</t>
  </si>
  <si>
    <t xml:space="preserve">mo058</t>
  </si>
  <si>
    <t xml:space="preserve">Ouvrier professionnel II/OP poseur de pierre naturelle.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</si>
  <si>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</si>
  <si>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</si>
  <si>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</si>
  <si>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</si>
  <si>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</si>
  <si>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6.356,02F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</si>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</sst>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17" customWidth="1"/>
    <col min="3" max="3" width="9.03" customWidth="1"/>
    <col min="4" max="4" width="56.39" customWidth="1"/>
    <col min="5" max="5" width="8.60" customWidth="1"/>
    <col min="6" max="6" width="5.83" customWidth="1"/>
    <col min="7" max="7" width="14.43" customWidth="1"/>
    <col min="8" max="8" width="1.60" customWidth="1"/>
    <col min="9" max="9" width="2.19" customWidth="1"/>
    <col min="10" max="10" width="3.79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21891.700000</v>
      </c>
      <c r="H8" s="16"/>
      <c r="I8" s="16">
        <f ca="1">ROUND(INDIRECT(ADDRESS(ROW()+(0), COLUMN()+(-4), 1))*INDIRECT(ADDRESS(ROW()+(0), COLUMN()+(-2), 1)), 2)</f>
        <v>21891.700000</v>
      </c>
      <c r="J8" s="16"/>
      <c r="K8" s="16"/>
    </row>
    <row r="9" spans="1:11" ht="21.60" thickBot="1" customHeight="1">
      <c r="A9" s="17" t="s">
        <v>14</v>
      </c>
      <c r="B9" s="17"/>
      <c r="C9" s="17" t="s">
        <v>15</v>
      </c>
      <c r="D9" s="17"/>
      <c r="E9" s="18">
        <v>0.030000</v>
      </c>
      <c r="F9" s="19" t="s">
        <v>16</v>
      </c>
      <c r="G9" s="20">
        <v>72159.390000</v>
      </c>
      <c r="H9" s="20"/>
      <c r="I9" s="20">
        <f ca="1">ROUND(INDIRECT(ADDRESS(ROW()+(0), COLUMN()+(-4), 1))*INDIRECT(ADDRESS(ROW()+(0), COLUMN()+(-2), 1)), 2)</f>
        <v>2164.780000</v>
      </c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1.427000</v>
      </c>
      <c r="F10" s="19" t="s">
        <v>19</v>
      </c>
      <c r="G10" s="20">
        <v>972.550000</v>
      </c>
      <c r="H10" s="20"/>
      <c r="I10" s="20">
        <f ca="1">ROUND(INDIRECT(ADDRESS(ROW()+(0), COLUMN()+(-4), 1))*INDIRECT(ADDRESS(ROW()+(0), COLUMN()+(-2), 1)), 2)</f>
        <v>1387.830000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1.427000</v>
      </c>
      <c r="F11" s="23" t="s">
        <v>22</v>
      </c>
      <c r="G11" s="24">
        <v>602.370000</v>
      </c>
      <c r="H11" s="24"/>
      <c r="I11" s="24">
        <f ca="1">ROUND(INDIRECT(ADDRESS(ROW()+(0), COLUMN()+(-4), 1))*INDIRECT(ADDRESS(ROW()+(0), COLUMN()+(-2), 1)), 2)</f>
        <v>859.580000</v>
      </c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COLUMN()+(2), 1)),INDIRECT(ADDRESS(ROW()+(-2), COLUMN()+(2), 1)),INDIRECT(ADDRESS(ROW()+(-3), COLUMN()+(2), 1)),INDIRECT(ADDRESS(ROW()+(-4), COLUMN()+(2), 1))), 2)</f>
        <v>26303.890000</v>
      </c>
      <c r="H12" s="16"/>
      <c r="I12" s="16">
        <f ca="1">ROUND(INDIRECT(ADDRESS(ROW()+(0), COLUMN()+(-4), 1))*INDIRECT(ADDRESS(ROW()+(0), COLUMN()+(-2), 1))/100, 2)</f>
        <v>526.080000</v>
      </c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26829.970000</v>
      </c>
      <c r="H13" s="24"/>
      <c r="I13" s="24">
        <f ca="1">ROUND(INDIRECT(ADDRESS(ROW()+(0), COLUMN()+(-4), 1))*INDIRECT(ADDRESS(ROW()+(0), COLUMN()+(-2), 1))/100, 2)</f>
        <v>804.900000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27634.870000</v>
      </c>
      <c r="J14" s="26"/>
      <c r="K14" s="26"/>
    </row>
  </sheetData>
  <mergeCells count="36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  <mergeCell ref="A13:B13"/>
    <mergeCell ref="C13:D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