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<sst xmlns="http://schemas.openxmlformats.org/spreadsheetml/2006/main" count="47" uniqueCount="47">
  <si>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</si>
  <si>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APE020</t>
  </si>
  <si>
    <t xml:space="preserve">U</t>
  </si>
  <si>
    <t xml:space="preserve">Équipement d'épuration.</t>
  </si>
  <si>
    <r>
      <rPr>
        <sz val="7.80"/>
        <color rgb="FF000000"/>
        <rFont val="A"/>
        <family val="2"/>
      </rPr>
      <t xml:space="preserve">Équipement complet d'épuration pour piscine de </t>
    </r>
    <r>
      <rPr>
        <b/>
        <sz val="7.80"/>
        <color rgb="FF000000"/>
        <rFont val="A"/>
        <family val="2"/>
      </rPr>
      <t xml:space="preserve">8x4x1,5 m (volume 48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</si>
  <si>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</si>
  <si>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</si>
  <si>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</si>
  <si>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</si>
  <si>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</si>
  <si>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</si>
  <si>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mt47ped010a</t>
  </si>
  <si>
    <t xml:space="preserve">Équipement de filtration complet pour piscine de 8x4x1,5 m (volume 48 m³).</t>
  </si>
  <si>
    <t xml:space="preserve">U</t>
  </si>
  <si>
    <t xml:space="preserve">mt47ped020a</t>
  </si>
  <si>
    <t xml:space="preserve">Circuit de tuyauteries, de vannes et d'accessoires pour piscine de 8x4x1,5 m (volume 48 m³).</t>
  </si>
  <si>
    <t xml:space="preserve">U</t>
  </si>
  <si>
    <t xml:space="preserve">mt47ped030</t>
  </si>
  <si>
    <t xml:space="preserve">Skimmer construit en ABS de couleur blanche avec bouchon carré à pression, flotteur de vanne et clapet pour régulation de débit, y compris connexion inférieure d'aspiration, connexion simultanée à la bouche d'écoulement, connexion supérieure d'évacuation d'eau excédante et panier récupère-feuilles fixé à la base par fermeture à baïonnette.</t>
  </si>
  <si>
    <t xml:space="preserve">U</t>
  </si>
  <si>
    <t xml:space="preserve">mt47ped040</t>
  </si>
  <si>
    <t xml:space="preserve">Tuyau d'impulsion construit en ABS de couleur blanche avec filet intérieur de 2" de diamètre.</t>
  </si>
  <si>
    <t xml:space="preserve">U</t>
  </si>
  <si>
    <t xml:space="preserve">mt47ped050</t>
  </si>
  <si>
    <t xml:space="preserve">Bouche d'écoulement de fond antitourbillon, en polyester, de 110 mm de diamètre de sortie, avec plaque décorative en acier inoxydable.</t>
  </si>
  <si>
    <t xml:space="preserve">U</t>
  </si>
  <si>
    <t xml:space="preserve">mt47ped070</t>
  </si>
  <si>
    <t xml:space="preserve">Brides, joints et produits complémentaires.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</si>
  <si>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</si>
  <si>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</si>
  <si>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</si>
  <si>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</si>
  <si>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</si>
  <si>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</si>
  <si>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</si>
  <si>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</si>
  <si>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</si>
  <si>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</si>
  <si>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</si>
  <si>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</si>
  <si>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</si>
  <si>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</si>
  <si>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</si>
  <si>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</si>
  <si>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</si>
  <si>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1.307.483,24F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</si>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</sst>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2.51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1919714.720000</v>
      </c>
      <c r="H8" s="16">
        <f ca="1">ROUND(INDIRECT(ADDRESS(ROW()+(0), COLUMN()+(-3), 1))*INDIRECT(ADDRESS(ROW()+(0), COLUMN()+(-1), 1)), 2)</f>
        <v>1919714.720000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413071.650000</v>
      </c>
      <c r="H9" s="20">
        <f ca="1">ROUND(INDIRECT(ADDRESS(ROW()+(0), COLUMN()+(-3), 1))*INDIRECT(ADDRESS(ROW()+(0), COLUMN()+(-1), 1)), 2)</f>
        <v>413071.650000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2.000000</v>
      </c>
      <c r="F10" s="19" t="s">
        <v>19</v>
      </c>
      <c r="G10" s="20">
        <v>39964.740000</v>
      </c>
      <c r="H10" s="20">
        <f ca="1">ROUND(INDIRECT(ADDRESS(ROW()+(0), COLUMN()+(-3), 1))*INDIRECT(ADDRESS(ROW()+(0), COLUMN()+(-1), 1)), 2)</f>
        <v>79929.480000</v>
      </c>
    </row>
    <row r="11" spans="1:8" ht="21.6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6204.150000</v>
      </c>
      <c r="H11" s="20">
        <f ca="1">ROUND(INDIRECT(ADDRESS(ROW()+(0), COLUMN()+(-3), 1))*INDIRECT(ADDRESS(ROW()+(0), COLUMN()+(-1), 1)), 2)</f>
        <v>18612.450000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1.000000</v>
      </c>
      <c r="F12" s="19" t="s">
        <v>25</v>
      </c>
      <c r="G12" s="20">
        <v>177680.270000</v>
      </c>
      <c r="H12" s="20">
        <f ca="1">ROUND(INDIRECT(ADDRESS(ROW()+(0), COLUMN()+(-3), 1))*INDIRECT(ADDRESS(ROW()+(0), COLUMN()+(-1), 1)), 2)</f>
        <v>177680.270000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5254.790000</v>
      </c>
      <c r="H13" s="20">
        <f ca="1">ROUND(INDIRECT(ADDRESS(ROW()+(0), COLUMN()+(-3), 1))*INDIRECT(ADDRESS(ROW()+(0), COLUMN()+(-1), 1)), 2)</f>
        <v>5254.790000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19.892000</v>
      </c>
      <c r="F14" s="19" t="s">
        <v>31</v>
      </c>
      <c r="G14" s="20">
        <v>970.200000</v>
      </c>
      <c r="H14" s="20">
        <f ca="1">ROUND(INDIRECT(ADDRESS(ROW()+(0), COLUMN()+(-3), 1))*INDIRECT(ADDRESS(ROW()+(0), COLUMN()+(-1), 1)), 2)</f>
        <v>19299.220000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19.892000</v>
      </c>
      <c r="F15" s="19" t="s">
        <v>34</v>
      </c>
      <c r="G15" s="20">
        <v>542.590000</v>
      </c>
      <c r="H15" s="20">
        <f ca="1">ROUND(INDIRECT(ADDRESS(ROW()+(0), COLUMN()+(-3), 1))*INDIRECT(ADDRESS(ROW()+(0), COLUMN()+(-1), 1)), 2)</f>
        <v>10793.200000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2.340000</v>
      </c>
      <c r="F16" s="19" t="s">
        <v>37</v>
      </c>
      <c r="G16" s="20">
        <v>970.200000</v>
      </c>
      <c r="H16" s="20">
        <f ca="1">ROUND(INDIRECT(ADDRESS(ROW()+(0), COLUMN()+(-3), 1))*INDIRECT(ADDRESS(ROW()+(0), COLUMN()+(-1), 1)), 2)</f>
        <v>2270.270000</v>
      </c>
    </row>
    <row r="17" spans="1:8" ht="12.00" thickBot="1" customHeight="1">
      <c r="A17" s="17" t="s">
        <v>38</v>
      </c>
      <c r="B17" s="17"/>
      <c r="C17" s="21" t="s">
        <v>39</v>
      </c>
      <c r="D17" s="21"/>
      <c r="E17" s="22">
        <v>2.340000</v>
      </c>
      <c r="F17" s="23" t="s">
        <v>40</v>
      </c>
      <c r="G17" s="24">
        <v>542.590000</v>
      </c>
      <c r="H17" s="24">
        <f ca="1">ROUND(INDIRECT(ADDRESS(ROW()+(0), COLUMN()+(-3), 1))*INDIRECT(ADDRESS(ROW()+(0), COLUMN()+(-1), 1)), 2)</f>
        <v>1269.660000</v>
      </c>
    </row>
    <row r="18" spans="1:8" ht="12.00" thickBot="1" customHeight="1">
      <c r="A18" s="17"/>
      <c r="B18" s="17"/>
      <c r="C18" s="10" t="s">
        <v>41</v>
      </c>
      <c r="D18" s="10"/>
      <c r="E18" s="12">
        <v>2.000000</v>
      </c>
      <c r="F18" s="14" t="s">
        <v>42</v>
      </c>
      <c r="G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2647895.710000</v>
      </c>
      <c r="H18" s="16">
        <f ca="1">ROUND(INDIRECT(ADDRESS(ROW()+(0), COLUMN()+(-3), 1))*INDIRECT(ADDRESS(ROW()+(0), COLUMN()+(-1), 1))/100, 2)</f>
        <v>52957.910000</v>
      </c>
    </row>
    <row r="19" spans="1:8" ht="12.00" thickBot="1" customHeight="1">
      <c r="A19" s="21"/>
      <c r="B19" s="21"/>
      <c r="C19" s="21" t="s">
        <v>43</v>
      </c>
      <c r="D19" s="21"/>
      <c r="E19" s="22">
        <v>3.000000</v>
      </c>
      <c r="F19" s="23" t="s">
        <v>44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2700853.620000</v>
      </c>
      <c r="H19" s="24">
        <f ca="1">ROUND(INDIRECT(ADDRESS(ROW()+(0), COLUMN()+(-3), 1))*INDIRECT(ADDRESS(ROW()+(0), COLUMN()+(-1), 1))/100, 2)</f>
        <v>81025.610000</v>
      </c>
    </row>
    <row r="20" spans="1:8" ht="12.00" thickBot="1" customHeight="1">
      <c r="A20" s="6" t="s">
        <v>45</v>
      </c>
      <c r="B20" s="6"/>
      <c r="C20" s="7"/>
      <c r="D20" s="7"/>
      <c r="E20" s="7"/>
      <c r="F20" s="25"/>
      <c r="G20" s="6" t="s">
        <v>46</v>
      </c>
      <c r="H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2781879.230000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