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<sst xmlns="http://schemas.openxmlformats.org/spreadsheetml/2006/main" count="71" uniqueCount="71">
  <si>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</si>
  <si>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APB020</t>
  </si>
  <si>
    <t xml:space="preserve">m²</t>
  </si>
  <si>
    <t xml:space="preserve">Porte-à-faux en bord de piscine.</t>
  </si>
  <si>
    <r>
      <rPr>
        <sz val="7.80"/>
        <color rgb="FF000000"/>
        <rFont val="A"/>
        <family val="2"/>
      </rPr>
      <t xml:space="preserve">Porte-à-faux en bord de piscine, en béton armé de </t>
    </r>
    <r>
      <rPr>
        <b/>
        <sz val="7.80"/>
        <color rgb="FF000000"/>
        <rFont val="A"/>
        <family val="2"/>
      </rPr>
      <t xml:space="preserve">10</t>
    </r>
    <r>
      <rPr>
        <sz val="7.80"/>
        <color rgb="FF000000"/>
        <rFont val="A"/>
        <family val="2"/>
      </rPr>
      <t xml:space="preserve"> cm d'épaisseur, réalisée avec </t>
    </r>
    <r>
      <rPr>
        <b/>
        <sz val="7.80"/>
        <color rgb="FF000000"/>
        <rFont val="A"/>
        <family val="2"/>
      </rPr>
      <t xml:space="preserve">béton BCN: CPJ-CEM II/A 32,5 - TP - B 30 - 15/25 - E: 2a - BA - P 18-305, béton confectionné sur le chantier et coulage avec moyens manuels</t>
    </r>
    <r>
      <rPr>
        <sz val="7.80"/>
        <color rgb="FF000000"/>
        <rFont val="A"/>
        <family val="2"/>
      </rPr>
      <t xml:space="preserve">, et </t>
    </r>
    <r>
      <rPr>
        <b/>
        <sz val="7.80"/>
        <color rgb="FF000000"/>
        <rFont val="A"/>
        <family val="2"/>
      </rPr>
      <t xml:space="preserve">treillis soudé 100x100 mm et Ø 4,0-4,0 mm, en acier Fe E 500</t>
    </r>
    <r>
      <rPr>
        <sz val="7.80"/>
        <color rgb="FF000000"/>
        <rFont val="A"/>
        <family val="2"/>
      </rPr>
      <t xml:space="preserve"> sur séparateurs homologués, finition avec un revêtement de carreaux en béton pour extérieur.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</si>
  <si>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</si>
  <si>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</si>
  <si>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</si>
  <si>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</si>
  <si>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</si>
  <si>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</si>
  <si>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mt01are010a</t>
  </si>
  <si>
    <t xml:space="preserve">Grave de carrière de pierre calcaire, de 40 à 70 mm de diamètre.</t>
  </si>
  <si>
    <t xml:space="preserve">m³</t>
  </si>
  <si>
    <t xml:space="preserve">mt08ema010h</t>
  </si>
  <si>
    <t xml:space="preserve">Système de coffrage récupérable de panneaux en bois, pour dallages.</t>
  </si>
  <si>
    <t xml:space="preserve">m²</t>
  </si>
  <si>
    <t xml:space="preserve">mt07aco020e</t>
  </si>
  <si>
    <t xml:space="preserve">Séparateur homologué pour dallages.</t>
  </si>
  <si>
    <t xml:space="preserve">U</t>
  </si>
  <si>
    <t xml:space="preserve">mt07ame100bca</t>
  </si>
  <si>
    <t xml:space="preserve">Treillis soudé 100x100 mm, fils porteurs de 4 mm de diamètre et fils de répartition de 4 mm de diamètre, en acier Fe E 500.</t>
  </si>
  <si>
    <t xml:space="preserve">m²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</si>
  <si>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</si>
  <si>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</si>
  <si>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</si>
  <si>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</si>
  <si>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</si>
  <si>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</si>
  <si>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mt01arg001am</t>
  </si>
  <si>
    <t xml:space="preserve">Gros granulats homogénéisés, de taille maximale 15/25 mm.</t>
  </si>
  <si>
    <t xml:space="preserve">m³</t>
  </si>
  <si>
    <t xml:space="preserve">mt08cem000a</t>
  </si>
  <si>
    <t xml:space="preserve">Ciment gris en sacs.</t>
  </si>
  <si>
    <t xml:space="preserve">kg</t>
  </si>
  <si>
    <t xml:space="preserve">mt18wwa010</t>
  </si>
  <si>
    <t xml:space="preserve">Réalisation d'un joint de dilatation/rétraction dans les éléments en béton par machine coupante à double disque.</t>
  </si>
  <si>
    <t xml:space="preserve">m</t>
  </si>
  <si>
    <t xml:space="preserve">mt01arg005a</t>
  </si>
  <si>
    <t xml:space="preserve">Sable de carrière, pour mortier préparé sur chantier.</t>
  </si>
  <si>
    <t xml:space="preserve">t</t>
  </si>
  <si>
    <t xml:space="preserve">mt18bhe010g</t>
  </si>
  <si>
    <t xml:space="preserve">Pavé en béton, pour extérieurs, selon NF EN 1339, lisse, 20x20x3,1 cm, couleur blanche.</t>
  </si>
  <si>
    <t xml:space="preserve">m²</t>
  </si>
  <si>
    <t xml:space="preserve">mt09lec020b</t>
  </si>
  <si>
    <t xml:space="preserve">Lait de ciment 1/3 CEM II/B-P 32,5 N.</t>
  </si>
  <si>
    <t xml:space="preserve">m³</t>
  </si>
  <si>
    <t xml:space="preserve">mq02rop020</t>
  </si>
  <si>
    <t xml:space="preserve">Pilonneuse vibrante à guidage manuel, de 80 kg, avec plaque de 30x30 cm.</t>
  </si>
  <si>
    <t xml:space="preserve">h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</si>
  <si>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</si>
  <si>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</si>
  <si>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</si>
  <si>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</si>
  <si>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</si>
  <si>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</si>
  <si>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mo077</t>
  </si>
  <si>
    <t xml:space="preserve">Ouvrier professionnel II/OP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</si>
  <si>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</si>
  <si>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</si>
  <si>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</si>
  <si>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</si>
  <si>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mo112</t>
  </si>
  <si>
    <t xml:space="preserve">Ouvrier d'exécution I/OE2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</si>
  <si>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</si>
  <si>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</si>
  <si>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</si>
  <si>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</si>
  <si>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</si>
  <si>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3.046,74F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</si>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</sst>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8.31" customWidth="1"/>
    <col min="3" max="3" width="21.71" customWidth="1"/>
    <col min="4" max="4" width="28.12" customWidth="1"/>
    <col min="5" max="5" width="5.25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0"/>
      <c r="F8" s="12">
        <v>0.200000</v>
      </c>
      <c r="G8" s="14" t="s">
        <v>13</v>
      </c>
      <c r="H8" s="14"/>
      <c r="I8" s="16">
        <v>9768.840000</v>
      </c>
      <c r="J8" s="16"/>
      <c r="K8" s="16">
        <f ca="1">ROUND(INDIRECT(ADDRESS(ROW()+(0), COLUMN()+(-5), 1))*INDIRECT(ADDRESS(ROW()+(0), COLUMN()+(-2), 1)), 2)</f>
        <v>1953.770000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0.400000</v>
      </c>
      <c r="G9" s="19" t="s">
        <v>16</v>
      </c>
      <c r="H9" s="19"/>
      <c r="I9" s="20">
        <v>5389.040000</v>
      </c>
      <c r="J9" s="20"/>
      <c r="K9" s="20">
        <f ca="1">ROUND(INDIRECT(ADDRESS(ROW()+(0), COLUMN()+(-5), 1))*INDIRECT(ADDRESS(ROW()+(0), COLUMN()+(-2), 1)), 2)</f>
        <v>2155.620000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2.000000</v>
      </c>
      <c r="G10" s="19" t="s">
        <v>19</v>
      </c>
      <c r="H10" s="19"/>
      <c r="I10" s="20">
        <v>32.150000</v>
      </c>
      <c r="J10" s="20"/>
      <c r="K10" s="20">
        <f ca="1">ROUND(INDIRECT(ADDRESS(ROW()+(0), COLUMN()+(-5), 1))*INDIRECT(ADDRESS(ROW()+(0), COLUMN()+(-2), 1)), 2)</f>
        <v>64.300000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1.100000</v>
      </c>
      <c r="G11" s="19" t="s">
        <v>22</v>
      </c>
      <c r="H11" s="19"/>
      <c r="I11" s="20">
        <v>1345.290000</v>
      </c>
      <c r="J11" s="20"/>
      <c r="K11" s="20">
        <f ca="1">ROUND(INDIRECT(ADDRESS(ROW()+(0), COLUMN()+(-5), 1))*INDIRECT(ADDRESS(ROW()+(0), COLUMN()+(-2), 1)), 2)</f>
        <v>1479.820000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0.024000</v>
      </c>
      <c r="G12" s="19" t="s">
        <v>25</v>
      </c>
      <c r="H12" s="19"/>
      <c r="I12" s="20">
        <v>981.970000</v>
      </c>
      <c r="J12" s="20"/>
      <c r="K12" s="20">
        <f ca="1">ROUND(INDIRECT(ADDRESS(ROW()+(0), COLUMN()+(-5), 1))*INDIRECT(ADDRESS(ROW()+(0), COLUMN()+(-2), 1)), 2)</f>
        <v>23.570000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0.038000</v>
      </c>
      <c r="G13" s="19" t="s">
        <v>28</v>
      </c>
      <c r="H13" s="19"/>
      <c r="I13" s="20">
        <v>14452.370000</v>
      </c>
      <c r="J13" s="20"/>
      <c r="K13" s="20">
        <f ca="1">ROUND(INDIRECT(ADDRESS(ROW()+(0), COLUMN()+(-5), 1))*INDIRECT(ADDRESS(ROW()+(0), COLUMN()+(-2), 1)), 2)</f>
        <v>549.190000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0.072000</v>
      </c>
      <c r="G14" s="19" t="s">
        <v>31</v>
      </c>
      <c r="H14" s="19"/>
      <c r="I14" s="20">
        <v>15433.850000</v>
      </c>
      <c r="J14" s="20"/>
      <c r="K14" s="20">
        <f ca="1">ROUND(INDIRECT(ADDRESS(ROW()+(0), COLUMN()+(-5), 1))*INDIRECT(ADDRESS(ROW()+(0), COLUMN()+(-2), 1)), 2)</f>
        <v>1111.240000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7"/>
      <c r="F15" s="18">
        <v>53.500000</v>
      </c>
      <c r="G15" s="19" t="s">
        <v>34</v>
      </c>
      <c r="H15" s="19"/>
      <c r="I15" s="20">
        <v>71.360000</v>
      </c>
      <c r="J15" s="20"/>
      <c r="K15" s="20">
        <f ca="1">ROUND(INDIRECT(ADDRESS(ROW()+(0), COLUMN()+(-5), 1))*INDIRECT(ADDRESS(ROW()+(0), COLUMN()+(-2), 1)), 2)</f>
        <v>3817.760000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1.000000</v>
      </c>
      <c r="G16" s="19" t="s">
        <v>37</v>
      </c>
      <c r="H16" s="19"/>
      <c r="I16" s="20">
        <v>499.660000</v>
      </c>
      <c r="J16" s="20"/>
      <c r="K16" s="20">
        <f ca="1">ROUND(INDIRECT(ADDRESS(ROW()+(0), COLUMN()+(-5), 1))*INDIRECT(ADDRESS(ROW()+(0), COLUMN()+(-2), 1)), 2)</f>
        <v>499.660000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0.049000</v>
      </c>
      <c r="G17" s="19" t="s">
        <v>40</v>
      </c>
      <c r="H17" s="19"/>
      <c r="I17" s="20">
        <v>10331.320000</v>
      </c>
      <c r="J17" s="20"/>
      <c r="K17" s="20">
        <f ca="1">ROUND(INDIRECT(ADDRESS(ROW()+(0), COLUMN()+(-5), 1))*INDIRECT(ADDRESS(ROW()+(0), COLUMN()+(-2), 1)), 2)</f>
        <v>506.230000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1.050000</v>
      </c>
      <c r="G18" s="19" t="s">
        <v>43</v>
      </c>
      <c r="H18" s="19"/>
      <c r="I18" s="20">
        <v>5121.550000</v>
      </c>
      <c r="J18" s="20"/>
      <c r="K18" s="20">
        <f ca="1">ROUND(INDIRECT(ADDRESS(ROW()+(0), COLUMN()+(-5), 1))*INDIRECT(ADDRESS(ROW()+(0), COLUMN()+(-2), 1)), 2)</f>
        <v>5377.630000</v>
      </c>
    </row>
    <row r="19" spans="1:11" ht="12.00" thickBot="1" customHeight="1">
      <c r="A19" s="17" t="s">
        <v>44</v>
      </c>
      <c r="B19" s="17" t="s">
        <v>45</v>
      </c>
      <c r="C19" s="17"/>
      <c r="D19" s="17"/>
      <c r="E19" s="17"/>
      <c r="F19" s="18">
        <v>0.001000</v>
      </c>
      <c r="G19" s="19" t="s">
        <v>46</v>
      </c>
      <c r="H19" s="19"/>
      <c r="I19" s="20">
        <v>68803.200000</v>
      </c>
      <c r="J19" s="20"/>
      <c r="K19" s="20">
        <f ca="1">ROUND(INDIRECT(ADDRESS(ROW()+(0), COLUMN()+(-5), 1))*INDIRECT(ADDRESS(ROW()+(0), COLUMN()+(-2), 1)), 2)</f>
        <v>68.800000</v>
      </c>
    </row>
    <row r="20" spans="1:11" ht="21.60" thickBot="1" customHeight="1">
      <c r="A20" s="17" t="s">
        <v>47</v>
      </c>
      <c r="B20" s="17" t="s">
        <v>48</v>
      </c>
      <c r="C20" s="17"/>
      <c r="D20" s="17"/>
      <c r="E20" s="17"/>
      <c r="F20" s="18">
        <v>0.151000</v>
      </c>
      <c r="G20" s="19" t="s">
        <v>49</v>
      </c>
      <c r="H20" s="19"/>
      <c r="I20" s="20">
        <v>1535.760000</v>
      </c>
      <c r="J20" s="20"/>
      <c r="K20" s="20">
        <f ca="1">ROUND(INDIRECT(ADDRESS(ROW()+(0), COLUMN()+(-5), 1))*INDIRECT(ADDRESS(ROW()+(0), COLUMN()+(-2), 1)), 2)</f>
        <v>231.900000</v>
      </c>
    </row>
    <row r="21" spans="1:11" ht="12.00" thickBot="1" customHeight="1">
      <c r="A21" s="17" t="s">
        <v>50</v>
      </c>
      <c r="B21" s="17" t="s">
        <v>51</v>
      </c>
      <c r="C21" s="17"/>
      <c r="D21" s="17"/>
      <c r="E21" s="17"/>
      <c r="F21" s="18">
        <v>0.021000</v>
      </c>
      <c r="G21" s="19" t="s">
        <v>52</v>
      </c>
      <c r="H21" s="19"/>
      <c r="I21" s="20">
        <v>737.170000</v>
      </c>
      <c r="J21" s="20"/>
      <c r="K21" s="20">
        <f ca="1">ROUND(INDIRECT(ADDRESS(ROW()+(0), COLUMN()+(-5), 1))*INDIRECT(ADDRESS(ROW()+(0), COLUMN()+(-2), 1)), 2)</f>
        <v>15.480000</v>
      </c>
    </row>
    <row r="22" spans="1:11" ht="12.00" thickBot="1" customHeight="1">
      <c r="A22" s="17" t="s">
        <v>53</v>
      </c>
      <c r="B22" s="17" t="s">
        <v>54</v>
      </c>
      <c r="C22" s="17"/>
      <c r="D22" s="17"/>
      <c r="E22" s="17"/>
      <c r="F22" s="18">
        <v>1.480000</v>
      </c>
      <c r="G22" s="19" t="s">
        <v>55</v>
      </c>
      <c r="H22" s="19"/>
      <c r="I22" s="20">
        <v>938.620000</v>
      </c>
      <c r="J22" s="20"/>
      <c r="K22" s="20">
        <f ca="1">ROUND(INDIRECT(ADDRESS(ROW()+(0), COLUMN()+(-5), 1))*INDIRECT(ADDRESS(ROW()+(0), COLUMN()+(-2), 1)), 2)</f>
        <v>1389.160000</v>
      </c>
    </row>
    <row r="23" spans="1:11" ht="12.00" thickBot="1" customHeight="1">
      <c r="A23" s="17" t="s">
        <v>56</v>
      </c>
      <c r="B23" s="17" t="s">
        <v>57</v>
      </c>
      <c r="C23" s="17"/>
      <c r="D23" s="17"/>
      <c r="E23" s="17"/>
      <c r="F23" s="18">
        <v>1.480000</v>
      </c>
      <c r="G23" s="19" t="s">
        <v>58</v>
      </c>
      <c r="H23" s="19"/>
      <c r="I23" s="20">
        <v>543.600000</v>
      </c>
      <c r="J23" s="20"/>
      <c r="K23" s="20">
        <f ca="1">ROUND(INDIRECT(ADDRESS(ROW()+(0), COLUMN()+(-5), 1))*INDIRECT(ADDRESS(ROW()+(0), COLUMN()+(-2), 1)), 2)</f>
        <v>804.530000</v>
      </c>
    </row>
    <row r="24" spans="1:11" ht="12.00" thickBot="1" customHeight="1">
      <c r="A24" s="17" t="s">
        <v>59</v>
      </c>
      <c r="B24" s="17" t="s">
        <v>60</v>
      </c>
      <c r="C24" s="17"/>
      <c r="D24" s="17"/>
      <c r="E24" s="17"/>
      <c r="F24" s="18">
        <v>1.144000</v>
      </c>
      <c r="G24" s="19" t="s">
        <v>61</v>
      </c>
      <c r="H24" s="19"/>
      <c r="I24" s="20">
        <v>521.790000</v>
      </c>
      <c r="J24" s="20"/>
      <c r="K24" s="20">
        <f ca="1">ROUND(INDIRECT(ADDRESS(ROW()+(0), COLUMN()+(-5), 1))*INDIRECT(ADDRESS(ROW()+(0), COLUMN()+(-2), 1)), 2)</f>
        <v>596.930000</v>
      </c>
    </row>
    <row r="25" spans="1:11" ht="12.00" thickBot="1" customHeight="1">
      <c r="A25" s="17" t="s">
        <v>62</v>
      </c>
      <c r="B25" s="21" t="s">
        <v>63</v>
      </c>
      <c r="C25" s="21"/>
      <c r="D25" s="21"/>
      <c r="E25" s="21"/>
      <c r="F25" s="22">
        <v>0.129000</v>
      </c>
      <c r="G25" s="23" t="s">
        <v>64</v>
      </c>
      <c r="H25" s="23"/>
      <c r="I25" s="24">
        <v>532.600000</v>
      </c>
      <c r="J25" s="24"/>
      <c r="K25" s="24">
        <f ca="1">ROUND(INDIRECT(ADDRESS(ROW()+(0), COLUMN()+(-5), 1))*INDIRECT(ADDRESS(ROW()+(0), COLUMN()+(-2), 1)), 2)</f>
        <v>68.710000</v>
      </c>
    </row>
    <row r="26" spans="1:11" ht="12.00" thickBot="1" customHeight="1">
      <c r="A26" s="17"/>
      <c r="B26" s="10" t="s">
        <v>65</v>
      </c>
      <c r="C26" s="10"/>
      <c r="D26" s="10"/>
      <c r="E26" s="10"/>
      <c r="F26" s="12">
        <v>2.000000</v>
      </c>
      <c r="G26" s="14" t="s">
        <v>66</v>
      </c>
      <c r="H26" s="14"/>
      <c r="I2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1))), 2)</f>
        <v>20714.300000</v>
      </c>
      <c r="J26" s="16"/>
      <c r="K26" s="16">
        <f ca="1">ROUND(INDIRECT(ADDRESS(ROW()+(0), COLUMN()+(-5), 1))*INDIRECT(ADDRESS(ROW()+(0), COLUMN()+(-2), 1))/100, 2)</f>
        <v>414.290000</v>
      </c>
    </row>
    <row r="27" spans="1:11" ht="12.00" thickBot="1" customHeight="1">
      <c r="A27" s="21"/>
      <c r="B27" s="21" t="s">
        <v>67</v>
      </c>
      <c r="C27" s="21"/>
      <c r="D27" s="21"/>
      <c r="E27" s="21"/>
      <c r="F27" s="22">
        <v>3.000000</v>
      </c>
      <c r="G27" s="23" t="s">
        <v>68</v>
      </c>
      <c r="H27" s="23"/>
      <c r="I2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1))), 2)</f>
        <v>21128.590000</v>
      </c>
      <c r="J27" s="24"/>
      <c r="K27" s="24">
        <f ca="1">ROUND(INDIRECT(ADDRESS(ROW()+(0), COLUMN()+(-5), 1))*INDIRECT(ADDRESS(ROW()+(0), COLUMN()+(-2), 1))/100, 2)</f>
        <v>633.860000</v>
      </c>
    </row>
    <row r="28" spans="1:11" ht="12.00" thickBot="1" customHeight="1">
      <c r="A28" s="6" t="s">
        <v>69</v>
      </c>
      <c r="B28" s="7"/>
      <c r="C28" s="7"/>
      <c r="D28" s="7"/>
      <c r="E28" s="7"/>
      <c r="F28" s="7"/>
      <c r="G28" s="25"/>
      <c r="H28" s="25"/>
      <c r="I28" s="6" t="s">
        <v>70</v>
      </c>
      <c r="J28" s="6"/>
      <c r="K2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21762.450000</v>
      </c>
    </row>
  </sheetData>
  <mergeCells count="72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B22:E22"/>
    <mergeCell ref="G22:H22"/>
    <mergeCell ref="I22:J22"/>
    <mergeCell ref="B23:E23"/>
    <mergeCell ref="G23:H23"/>
    <mergeCell ref="I23:J23"/>
    <mergeCell ref="B24:E24"/>
    <mergeCell ref="G24:H24"/>
    <mergeCell ref="I24:J24"/>
    <mergeCell ref="B25:E25"/>
    <mergeCell ref="G25:H25"/>
    <mergeCell ref="I25:J25"/>
    <mergeCell ref="B26:E26"/>
    <mergeCell ref="G26:H26"/>
    <mergeCell ref="I26:J26"/>
    <mergeCell ref="B27:E27"/>
    <mergeCell ref="G27:H27"/>
    <mergeCell ref="I27:J27"/>
    <mergeCell ref="A28:F28"/>
    <mergeCell ref="G28:H28"/>
    <mergeCell ref="I28:J28"/>
  </mergeCells>
  <pageMargins left="0.620079" right="0.472441" top="0.472441" bottom="0.472441" header="0.0" footer="0.0"/>
  <pageSetup paperSize="9" orientation="portrait"/>
  <rowBreaks count="0" manualBreakCount="0">
    </rowBreaks>
</worksheet>
</file>