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<sst xmlns="http://schemas.openxmlformats.org/spreadsheetml/2006/main" count="24" uniqueCount="24">
  <si>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</si>
  <si>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ALB010</t>
  </si>
  <si>
    <t xml:space="preserve">m²</t>
  </si>
  <si>
    <t xml:space="preserve">Barrière acoustique avec des panneaux métalliques de sectorisation.</t>
  </si>
  <si>
    <r>
      <rPr>
        <sz val="8.25"/>
        <color rgb="FF000000"/>
        <rFont val="Arial"/>
        <family val="2"/>
      </rPr>
      <t xml:space="preserve">Barrière acoustique de 3 m de hauteur, 3 m d'espacement des poteaux, prévue pour supporter jusqu'à 240 kg/m² de surcharge maximale due à l'action du vent, réalisée avec panneaux à rainure et languette de sectorisation en acier galvanisé,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installés par emboîtement et glissement sur des profilés laminés verticaux, soudés aux plaques d'ancrage avec des boulons, fixés aux semelles de fondation. Le prix ne comprend la fondation, les poteaux ni les finitions.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</si>
  <si>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</si>
  <si>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</si>
  <si>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</si>
  <si>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</si>
  <si>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</si>
  <si>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</si>
  <si>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mt12ppa030d</t>
  </si>
  <si>
    <t xml:space="preserve">Panneau à rainure et languette de sectorisation en acier galvanisé,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catégorie A4, selon NF EN 1793-1, catégorie B3, selon NF EN 1793-2.</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</si>
  <si>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</si>
  <si>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</si>
  <si>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</si>
  <si>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</si>
  <si>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</si>
  <si>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</si>
  <si>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</si>
  <si>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</si>
  <si>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</si>
  <si>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4.169,43F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</si>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</sst>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40555.9</v>
      </c>
      <c r="H9" s="13">
        <f ca="1">ROUND(INDIRECT(ADDRESS(ROW()+(0), COLUMN()+(-3), 1))*INDIRECT(ADDRESS(ROW()+(0), COLUMN()+(-1), 1)), 2)</f>
        <v>40555.9</v>
      </c>
    </row>
    <row r="10" spans="1:8" ht="13.50" thickBot="1" customHeight="1">
      <c r="A10" s="14" t="s">
        <v>14</v>
      </c>
      <c r="B10" s="14"/>
      <c r="C10" s="14" t="s">
        <v>15</v>
      </c>
      <c r="D10" s="14"/>
      <c r="E10" s="15">
        <v>0.12</v>
      </c>
      <c r="F10" s="16" t="s">
        <v>16</v>
      </c>
      <c r="G10" s="17">
        <v>1683.89</v>
      </c>
      <c r="H10" s="17">
        <f ca="1">ROUND(INDIRECT(ADDRESS(ROW()+(0), COLUMN()+(-3), 1))*INDIRECT(ADDRESS(ROW()+(0), COLUMN()+(-1), 1)), 2)</f>
        <v>202.07</v>
      </c>
    </row>
    <row r="11" spans="1:8" ht="13.50" thickBot="1" customHeight="1">
      <c r="A11" s="14" t="s">
        <v>17</v>
      </c>
      <c r="B11" s="14"/>
      <c r="C11" s="18" t="s">
        <v>18</v>
      </c>
      <c r="D11" s="18"/>
      <c r="E11" s="19">
        <v>0.12</v>
      </c>
      <c r="F11" s="20" t="s">
        <v>19</v>
      </c>
      <c r="G11" s="21">
        <v>990.05</v>
      </c>
      <c r="H11" s="21">
        <f ca="1">ROUND(INDIRECT(ADDRESS(ROW()+(0), COLUMN()+(-3), 1))*INDIRECT(ADDRESS(ROW()+(0), COLUMN()+(-1), 1)), 2)</f>
        <v>118.81</v>
      </c>
    </row>
    <row r="12" spans="1:8" ht="13.50" thickBot="1" customHeight="1">
      <c r="A12" s="18"/>
      <c r="B12" s="18"/>
      <c r="C12" s="5" t="s">
        <v>20</v>
      </c>
      <c r="D12" s="5"/>
      <c r="E12" s="22">
        <v>2</v>
      </c>
      <c r="F12" s="23" t="s">
        <v>21</v>
      </c>
      <c r="G12" s="24">
        <f ca="1">ROUND(SUM(INDIRECT(ADDRESS(ROW()+(-1), COLUMN()+(1), 1)),INDIRECT(ADDRESS(ROW()+(-2), COLUMN()+(1), 1)),INDIRECT(ADDRESS(ROW()+(-3), COLUMN()+(1), 1))), 2)</f>
        <v>40876.8</v>
      </c>
      <c r="H12" s="24">
        <f ca="1">ROUND(INDIRECT(ADDRESS(ROW()+(0), COLUMN()+(-3), 1))*INDIRECT(ADDRESS(ROW()+(0), COLUMN()+(-1), 1))/100, 2)</f>
        <v>817.54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41694.3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