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<sst xmlns="http://schemas.openxmlformats.org/spreadsheetml/2006/main" count="99" uniqueCount="99">
  <si>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</si>
  <si>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AAB040</t>
  </si>
  <si>
    <t xml:space="preserve">U</t>
  </si>
  <si>
    <t xml:space="preserve">Regard de pompage en maçonnerie, "EBARA".</t>
  </si>
  <si>
    <r>
      <rPr>
        <sz val="8.25"/>
        <color rgb="FF000000"/>
        <rFont val="Arial"/>
        <family val="2"/>
      </rPr>
      <t xml:space="preserve">Regard de pompage enterré, de dimensions intérieures 100x100x100 cm, construit en maçonnerie de brique pleine en terre cuite, de 1/2 pied d'épaisseur, pose avec du mortier de ciment, confectionné sur chantier, dosage 1:6, sur dallage en béton massif BCN: CPJ-CEM II/A 32,5 ES - TP - B 35 - 15/25 - E: 5b - NA - P 18-305 de 15 cm d'épaisseur, enduit et repassé intérieurement avec du mortier de ciment, confectionné sur chantier, avec adjuvant hydrofuge, dosage 1:3 en formant des arêtes et des coins arrondis, avec siphon constitué d'un coude de 87°30' en PVC long, fermé dans la partie supérieure avec un panneau céramique creux à rainure et languette, dalle en béton BCN: CPJ-CEM II/A 32,5 ES - TP - B 30 - 15/25 - E: 5b - BA - P 18-305 de 20 cm d'épaisseur armée avec un treillis soudé et couvercle préfabriqué en béton armé avec fermeture hermétique au passage des odeurs méphitiques; 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</si>
  <si>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</si>
  <si>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</si>
  <si>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</si>
  <si>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</si>
  <si>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</si>
  <si>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</si>
  <si>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</si>
  <si>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</si>
  <si>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</si>
  <si>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</si>
  <si>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</si>
  <si>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</si>
  <si>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</si>
  <si>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</si>
  <si>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</si>
  <si>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</si>
  <si>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</si>
  <si>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</si>
  <si>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</si>
  <si>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</si>
  <si>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</si>
  <si>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mt11ppl030b</t>
  </si>
  <si>
    <t xml:space="preserve">Coude 87°30' en PVC lisse, D=160 mm.</t>
  </si>
  <si>
    <t xml:space="preserve">U</t>
  </si>
  <si>
    <t xml:space="preserve">mt08adt010</t>
  </si>
  <si>
    <t xml:space="preserve">Adjuvant hydrofuge pour imperméabilisation des mortiers ou des bétons.</t>
  </si>
  <si>
    <t xml:space="preserve">kg</t>
  </si>
  <si>
    <t xml:space="preserve">mt04lvg020c</t>
  </si>
  <si>
    <t xml:space="preserve">Panneau céramique creux à rainure et languette, à revêtir, 80x25x3 cm, à bouts plans parallèles.</t>
  </si>
  <si>
    <t xml:space="preserve">U</t>
  </si>
  <si>
    <t xml:space="preserve">mt07ame100eec</t>
  </si>
  <si>
    <t xml:space="preserve">Treillis soudé 100x250 mm, fils porteurs de 6 mm de diamètre et fils de répartition de 5 mm de diamètre, en acier Fe E 500.</t>
  </si>
  <si>
    <t xml:space="preserve">m²</t>
  </si>
  <si>
    <t xml:space="preserve">mt07aco020h</t>
  </si>
  <si>
    <t xml:space="preserve">Séparateur homologué pour dalles pleines.</t>
  </si>
  <si>
    <t xml:space="preserve">U</t>
  </si>
  <si>
    <t xml:space="preserve">mt10haf040tjhi</t>
  </si>
  <si>
    <t xml:space="preserve">Béton prêt à l'emploi BCN: CPJ-CEM II/A 32,5 ES - TP - B 30 - 15/25 - E: 5b - BA - P 18-305.</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</si>
  <si>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</si>
  <si>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</si>
  <si>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</si>
  <si>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</si>
  <si>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</si>
  <si>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</si>
  <si>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</si>
  <si>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mt36bom050r</t>
  </si>
  <si>
    <t xml:space="preserve">Conduit d'impulsion des eaux usées réalisé avec tube en PVC pour pression de 10 atm, de 40 mm de diamètre, avec extrémité évasée, selon NF EN 1452.</t>
  </si>
  <si>
    <t xml:space="preserve">m</t>
  </si>
  <si>
    <t xml:space="preserve">mt36bom051r</t>
  </si>
  <si>
    <t xml:space="preserve">Répercussion, par m de tuyauterie, d'accessoires, d'assemblages et de pièces spéciales pour un tube en PVC pour pression de 10 atm, de 40 mm de diamètre.</t>
  </si>
  <si>
    <t xml:space="preserve">U</t>
  </si>
  <si>
    <t xml:space="preserve">mt37vre010e</t>
  </si>
  <si>
    <t xml:space="preserve">Clapet de non retour, avec filet GAS de 1 1/4", "EBARA".</t>
  </si>
  <si>
    <t xml:space="preserve">U</t>
  </si>
  <si>
    <t xml:space="preserve">mt37svc010i</t>
  </si>
  <si>
    <t xml:space="preserve">Vanne à opercule en laiton fondu, à visser, de 1 1/4".</t>
  </si>
  <si>
    <t xml:space="preserve">U</t>
  </si>
  <si>
    <t xml:space="preserve">mt36bse020D</t>
  </si>
  <si>
    <t xml:space="preserve">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</si>
  <si>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</si>
  <si>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</si>
  <si>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</si>
  <si>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</si>
  <si>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</si>
  <si>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</si>
  <si>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</si>
  <si>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mt37bce909a</t>
  </si>
  <si>
    <t xml:space="preserve">Mise en marche de station de relevage d'eaux usées avec électropompe submersible, "EBARA".</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</si>
  <si>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</si>
  <si>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</si>
  <si>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</si>
  <si>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</si>
  <si>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</si>
  <si>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</si>
  <si>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</si>
  <si>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</si>
  <si>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</si>
  <si>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</si>
  <si>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</si>
  <si>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</si>
  <si>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</si>
  <si>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</si>
  <si>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</si>
  <si>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</si>
  <si>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</si>
  <si>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</si>
  <si>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</si>
  <si>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</si>
  <si>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</si>
  <si>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</si>
  <si>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</si>
  <si>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</si>
  <si>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34.150,69F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</si>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</sst>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0.374</v>
      </c>
      <c r="F9" s="11" t="s">
        <v>13</v>
      </c>
      <c r="G9" s="13">
        <v>97759.6</v>
      </c>
      <c r="H9" s="13">
        <f ca="1">ROUND(INDIRECT(ADDRESS(ROW()+(0), COLUMN()+(-3), 1))*INDIRECT(ADDRESS(ROW()+(0), COLUMN()+(-1), 1)), 2)</f>
        <v>36562.1</v>
      </c>
    </row>
    <row r="10" spans="1:8" ht="24.00" thickBot="1" customHeight="1">
      <c r="A10" s="14" t="s">
        <v>14</v>
      </c>
      <c r="B10" s="14"/>
      <c r="C10" s="14"/>
      <c r="D10" s="14" t="s">
        <v>15</v>
      </c>
      <c r="E10" s="15">
        <v>300</v>
      </c>
      <c r="F10" s="16" t="s">
        <v>16</v>
      </c>
      <c r="G10" s="17">
        <v>406.78</v>
      </c>
      <c r="H10" s="17">
        <f ca="1">ROUND(INDIRECT(ADDRESS(ROW()+(0), COLUMN()+(-3), 1))*INDIRECT(ADDRESS(ROW()+(0), COLUMN()+(-1), 1)), 2)</f>
        <v>122034</v>
      </c>
    </row>
    <row r="11" spans="1:8" ht="13.50" thickBot="1" customHeight="1">
      <c r="A11" s="14" t="s">
        <v>17</v>
      </c>
      <c r="B11" s="14"/>
      <c r="C11" s="14"/>
      <c r="D11" s="14" t="s">
        <v>18</v>
      </c>
      <c r="E11" s="15">
        <v>0.044</v>
      </c>
      <c r="F11" s="16" t="s">
        <v>19</v>
      </c>
      <c r="G11" s="17">
        <v>1094.14</v>
      </c>
      <c r="H11" s="17">
        <f ca="1">ROUND(INDIRECT(ADDRESS(ROW()+(0), COLUMN()+(-3), 1))*INDIRECT(ADDRESS(ROW()+(0), COLUMN()+(-1), 1)), 2)</f>
        <v>48.14</v>
      </c>
    </row>
    <row r="12" spans="1:8" ht="13.50" thickBot="1" customHeight="1">
      <c r="A12" s="14" t="s">
        <v>20</v>
      </c>
      <c r="B12" s="14"/>
      <c r="C12" s="14"/>
      <c r="D12" s="14" t="s">
        <v>21</v>
      </c>
      <c r="E12" s="15">
        <v>0.351</v>
      </c>
      <c r="F12" s="16" t="s">
        <v>22</v>
      </c>
      <c r="G12" s="17">
        <v>11701</v>
      </c>
      <c r="H12" s="17">
        <f ca="1">ROUND(INDIRECT(ADDRESS(ROW()+(0), COLUMN()+(-3), 1))*INDIRECT(ADDRESS(ROW()+(0), COLUMN()+(-1), 1)), 2)</f>
        <v>4107.04</v>
      </c>
    </row>
    <row r="13" spans="1:8" ht="13.50" thickBot="1" customHeight="1">
      <c r="A13" s="14" t="s">
        <v>23</v>
      </c>
      <c r="B13" s="14"/>
      <c r="C13" s="14"/>
      <c r="D13" s="14" t="s">
        <v>24</v>
      </c>
      <c r="E13" s="15">
        <v>70.5</v>
      </c>
      <c r="F13" s="16" t="s">
        <v>25</v>
      </c>
      <c r="G13" s="17">
        <v>79.51</v>
      </c>
      <c r="H13" s="17">
        <f ca="1">ROUND(INDIRECT(ADDRESS(ROW()+(0), COLUMN()+(-3), 1))*INDIRECT(ADDRESS(ROW()+(0), COLUMN()+(-1), 1)), 2)</f>
        <v>5605.46</v>
      </c>
    </row>
    <row r="14" spans="1:8" ht="13.50" thickBot="1" customHeight="1">
      <c r="A14" s="14" t="s">
        <v>26</v>
      </c>
      <c r="B14" s="14"/>
      <c r="C14" s="14"/>
      <c r="D14" s="14" t="s">
        <v>27</v>
      </c>
      <c r="E14" s="15">
        <v>1</v>
      </c>
      <c r="F14" s="16" t="s">
        <v>28</v>
      </c>
      <c r="G14" s="17">
        <v>12320.3</v>
      </c>
      <c r="H14" s="17">
        <f ca="1">ROUND(INDIRECT(ADDRESS(ROW()+(0), COLUMN()+(-3), 1))*INDIRECT(ADDRESS(ROW()+(0), COLUMN()+(-1), 1)), 2)</f>
        <v>12320.3</v>
      </c>
    </row>
    <row r="15" spans="1:8" ht="13.50" thickBot="1" customHeight="1">
      <c r="A15" s="14" t="s">
        <v>29</v>
      </c>
      <c r="B15" s="14"/>
      <c r="C15" s="14"/>
      <c r="D15" s="14" t="s">
        <v>30</v>
      </c>
      <c r="E15" s="15">
        <v>0.675</v>
      </c>
      <c r="F15" s="16" t="s">
        <v>31</v>
      </c>
      <c r="G15" s="17">
        <v>875.31</v>
      </c>
      <c r="H15" s="17">
        <f ca="1">ROUND(INDIRECT(ADDRESS(ROW()+(0), COLUMN()+(-3), 1))*INDIRECT(ADDRESS(ROW()+(0), COLUMN()+(-1), 1)), 2)</f>
        <v>590.83</v>
      </c>
    </row>
    <row r="16" spans="1:8" ht="24.00" thickBot="1" customHeight="1">
      <c r="A16" s="14" t="s">
        <v>32</v>
      </c>
      <c r="B16" s="14"/>
      <c r="C16" s="14"/>
      <c r="D16" s="14" t="s">
        <v>33</v>
      </c>
      <c r="E16" s="15">
        <v>4</v>
      </c>
      <c r="F16" s="16" t="s">
        <v>34</v>
      </c>
      <c r="G16" s="17">
        <v>726.85</v>
      </c>
      <c r="H16" s="17">
        <f ca="1">ROUND(INDIRECT(ADDRESS(ROW()+(0), COLUMN()+(-3), 1))*INDIRECT(ADDRESS(ROW()+(0), COLUMN()+(-1), 1)), 2)</f>
        <v>2907.4</v>
      </c>
    </row>
    <row r="17" spans="1:8" ht="24.00" thickBot="1" customHeight="1">
      <c r="A17" s="14" t="s">
        <v>35</v>
      </c>
      <c r="B17" s="14"/>
      <c r="C17" s="14"/>
      <c r="D17" s="14" t="s">
        <v>36</v>
      </c>
      <c r="E17" s="15">
        <v>0.544</v>
      </c>
      <c r="F17" s="16" t="s">
        <v>37</v>
      </c>
      <c r="G17" s="17">
        <v>2149.89</v>
      </c>
      <c r="H17" s="17">
        <f ca="1">ROUND(INDIRECT(ADDRESS(ROW()+(0), COLUMN()+(-3), 1))*INDIRECT(ADDRESS(ROW()+(0), COLUMN()+(-1), 1)), 2)</f>
        <v>1169.54</v>
      </c>
    </row>
    <row r="18" spans="1:8" ht="13.50" thickBot="1" customHeight="1">
      <c r="A18" s="14" t="s">
        <v>38</v>
      </c>
      <c r="B18" s="14"/>
      <c r="C18" s="14"/>
      <c r="D18" s="14" t="s">
        <v>39</v>
      </c>
      <c r="E18" s="15">
        <v>4</v>
      </c>
      <c r="F18" s="16" t="s">
        <v>40</v>
      </c>
      <c r="G18" s="17">
        <v>71.23</v>
      </c>
      <c r="H18" s="17">
        <f ca="1">ROUND(INDIRECT(ADDRESS(ROW()+(0), COLUMN()+(-3), 1))*INDIRECT(ADDRESS(ROW()+(0), COLUMN()+(-1), 1)), 2)</f>
        <v>284.92</v>
      </c>
    </row>
    <row r="19" spans="1:8" ht="24.00" thickBot="1" customHeight="1">
      <c r="A19" s="14" t="s">
        <v>41</v>
      </c>
      <c r="B19" s="14"/>
      <c r="C19" s="14"/>
      <c r="D19" s="14" t="s">
        <v>42</v>
      </c>
      <c r="E19" s="15">
        <v>0.143</v>
      </c>
      <c r="F19" s="16" t="s">
        <v>43</v>
      </c>
      <c r="G19" s="17">
        <v>91722.3</v>
      </c>
      <c r="H19" s="17">
        <f ca="1">ROUND(INDIRECT(ADDRESS(ROW()+(0), COLUMN()+(-3), 1))*INDIRECT(ADDRESS(ROW()+(0), COLUMN()+(-1), 1)), 2)</f>
        <v>13116.3</v>
      </c>
    </row>
    <row r="20" spans="1:8" ht="45.00" thickBot="1" customHeight="1">
      <c r="A20" s="14" t="s">
        <v>44</v>
      </c>
      <c r="B20" s="14"/>
      <c r="C20" s="14"/>
      <c r="D20" s="14" t="s">
        <v>45</v>
      </c>
      <c r="E20" s="15">
        <v>1</v>
      </c>
      <c r="F20" s="16" t="s">
        <v>46</v>
      </c>
      <c r="G20" s="17">
        <v>7216.65</v>
      </c>
      <c r="H20" s="17">
        <f ca="1">ROUND(INDIRECT(ADDRESS(ROW()+(0), COLUMN()+(-3), 1))*INDIRECT(ADDRESS(ROW()+(0), COLUMN()+(-1), 1)), 2)</f>
        <v>7216.65</v>
      </c>
    </row>
    <row r="21" spans="1:8" ht="13.50" thickBot="1" customHeight="1">
      <c r="A21" s="14" t="s">
        <v>47</v>
      </c>
      <c r="B21" s="14"/>
      <c r="C21" s="14"/>
      <c r="D21" s="14" t="s">
        <v>48</v>
      </c>
      <c r="E21" s="15">
        <v>1</v>
      </c>
      <c r="F21" s="16" t="s">
        <v>49</v>
      </c>
      <c r="G21" s="17">
        <v>40238.3</v>
      </c>
      <c r="H21" s="17">
        <f ca="1">ROUND(INDIRECT(ADDRESS(ROW()+(0), COLUMN()+(-3), 1))*INDIRECT(ADDRESS(ROW()+(0), COLUMN()+(-1), 1)), 2)</f>
        <v>40238.3</v>
      </c>
    </row>
    <row r="22" spans="1:8" ht="24.00" thickBot="1" customHeight="1">
      <c r="A22" s="14" t="s">
        <v>50</v>
      </c>
      <c r="B22" s="14"/>
      <c r="C22" s="14"/>
      <c r="D22" s="14" t="s">
        <v>51</v>
      </c>
      <c r="E22" s="15">
        <v>2</v>
      </c>
      <c r="F22" s="16" t="s">
        <v>52</v>
      </c>
      <c r="G22" s="17">
        <v>2029.85</v>
      </c>
      <c r="H22" s="17">
        <f ca="1">ROUND(INDIRECT(ADDRESS(ROW()+(0), COLUMN()+(-3), 1))*INDIRECT(ADDRESS(ROW()+(0), COLUMN()+(-1), 1)), 2)</f>
        <v>4059.7</v>
      </c>
    </row>
    <row r="23" spans="1:8" ht="24.00" thickBot="1" customHeight="1">
      <c r="A23" s="14" t="s">
        <v>53</v>
      </c>
      <c r="B23" s="14"/>
      <c r="C23" s="14"/>
      <c r="D23" s="14" t="s">
        <v>54</v>
      </c>
      <c r="E23" s="15">
        <v>2</v>
      </c>
      <c r="F23" s="16" t="s">
        <v>55</v>
      </c>
      <c r="G23" s="17">
        <v>608.72</v>
      </c>
      <c r="H23" s="17">
        <f ca="1">ROUND(INDIRECT(ADDRESS(ROW()+(0), COLUMN()+(-3), 1))*INDIRECT(ADDRESS(ROW()+(0), COLUMN()+(-1), 1)), 2)</f>
        <v>1217.44</v>
      </c>
    </row>
    <row r="24" spans="1:8" ht="13.50" thickBot="1" customHeight="1">
      <c r="A24" s="14" t="s">
        <v>56</v>
      </c>
      <c r="B24" s="14"/>
      <c r="C24" s="14"/>
      <c r="D24" s="14" t="s">
        <v>57</v>
      </c>
      <c r="E24" s="15">
        <v>1</v>
      </c>
      <c r="F24" s="16" t="s">
        <v>58</v>
      </c>
      <c r="G24" s="17">
        <v>87474.5</v>
      </c>
      <c r="H24" s="17">
        <f ca="1">ROUND(INDIRECT(ADDRESS(ROW()+(0), COLUMN()+(-3), 1))*INDIRECT(ADDRESS(ROW()+(0), COLUMN()+(-1), 1)), 2)</f>
        <v>87474.5</v>
      </c>
    </row>
    <row r="25" spans="1:8" ht="13.50" thickBot="1" customHeight="1">
      <c r="A25" s="14" t="s">
        <v>59</v>
      </c>
      <c r="B25" s="14"/>
      <c r="C25" s="14"/>
      <c r="D25" s="14" t="s">
        <v>60</v>
      </c>
      <c r="E25" s="15">
        <v>1</v>
      </c>
      <c r="F25" s="16" t="s">
        <v>61</v>
      </c>
      <c r="G25" s="17">
        <v>12422.1</v>
      </c>
      <c r="H25" s="17">
        <f ca="1">ROUND(INDIRECT(ADDRESS(ROW()+(0), COLUMN()+(-3), 1))*INDIRECT(ADDRESS(ROW()+(0), COLUMN()+(-1), 1)), 2)</f>
        <v>12422.1</v>
      </c>
    </row>
    <row r="26" spans="1:8" ht="129.00" thickBot="1" customHeight="1">
      <c r="A26" s="14" t="s">
        <v>62</v>
      </c>
      <c r="B26" s="14"/>
      <c r="C26" s="14"/>
      <c r="D26" s="14" t="s">
        <v>63</v>
      </c>
      <c r="E26" s="15">
        <v>1</v>
      </c>
      <c r="F26" s="16" t="s">
        <v>64</v>
      </c>
      <c r="G26" s="17">
        <v>364769</v>
      </c>
      <c r="H26" s="17">
        <f ca="1">ROUND(INDIRECT(ADDRESS(ROW()+(0), COLUMN()+(-3), 1))*INDIRECT(ADDRESS(ROW()+(0), COLUMN()+(-1), 1)), 2)</f>
        <v>364769</v>
      </c>
    </row>
    <row r="27" spans="1:8" ht="24.00" thickBot="1" customHeight="1">
      <c r="A27" s="14" t="s">
        <v>65</v>
      </c>
      <c r="B27" s="14"/>
      <c r="C27" s="14"/>
      <c r="D27" s="14" t="s">
        <v>66</v>
      </c>
      <c r="E27" s="15">
        <v>1</v>
      </c>
      <c r="F27" s="16" t="s">
        <v>67</v>
      </c>
      <c r="G27" s="17">
        <v>19638</v>
      </c>
      <c r="H27" s="17">
        <f ca="1">ROUND(INDIRECT(ADDRESS(ROW()+(0), COLUMN()+(-3), 1))*INDIRECT(ADDRESS(ROW()+(0), COLUMN()+(-1), 1)), 2)</f>
        <v>19638</v>
      </c>
    </row>
    <row r="28" spans="1:8" ht="24.00" thickBot="1" customHeight="1">
      <c r="A28" s="14" t="s">
        <v>68</v>
      </c>
      <c r="B28" s="14"/>
      <c r="C28" s="14"/>
      <c r="D28" s="14" t="s">
        <v>69</v>
      </c>
      <c r="E28" s="15">
        <v>1</v>
      </c>
      <c r="F28" s="16" t="s">
        <v>70</v>
      </c>
      <c r="G28" s="17">
        <v>4373.72</v>
      </c>
      <c r="H28" s="17">
        <f ca="1">ROUND(INDIRECT(ADDRESS(ROW()+(0), COLUMN()+(-3), 1))*INDIRECT(ADDRESS(ROW()+(0), COLUMN()+(-1), 1)), 2)</f>
        <v>4373.72</v>
      </c>
    </row>
    <row r="29" spans="1:8" ht="24.00" thickBot="1" customHeight="1">
      <c r="A29" s="14" t="s">
        <v>71</v>
      </c>
      <c r="B29" s="14"/>
      <c r="C29" s="14"/>
      <c r="D29" s="14" t="s">
        <v>72</v>
      </c>
      <c r="E29" s="15">
        <v>1</v>
      </c>
      <c r="F29" s="16" t="s">
        <v>73</v>
      </c>
      <c r="G29" s="17">
        <v>80476.5</v>
      </c>
      <c r="H29" s="17">
        <f ca="1">ROUND(INDIRECT(ADDRESS(ROW()+(0), COLUMN()+(-3), 1))*INDIRECT(ADDRESS(ROW()+(0), COLUMN()+(-1), 1)), 2)</f>
        <v>80476.5</v>
      </c>
    </row>
    <row r="30" spans="1:8" ht="13.50" thickBot="1" customHeight="1">
      <c r="A30" s="14" t="s">
        <v>74</v>
      </c>
      <c r="B30" s="14"/>
      <c r="C30" s="14"/>
      <c r="D30" s="14" t="s">
        <v>75</v>
      </c>
      <c r="E30" s="15">
        <v>0.155</v>
      </c>
      <c r="F30" s="16" t="s">
        <v>76</v>
      </c>
      <c r="G30" s="17">
        <v>1652.03</v>
      </c>
      <c r="H30" s="17">
        <f ca="1">ROUND(INDIRECT(ADDRESS(ROW()+(0), COLUMN()+(-3), 1))*INDIRECT(ADDRESS(ROW()+(0), COLUMN()+(-1), 1)), 2)</f>
        <v>256.06</v>
      </c>
    </row>
    <row r="31" spans="1:8" ht="13.50" thickBot="1" customHeight="1">
      <c r="A31" s="14" t="s">
        <v>77</v>
      </c>
      <c r="B31" s="14"/>
      <c r="C31" s="14"/>
      <c r="D31" s="14" t="s">
        <v>78</v>
      </c>
      <c r="E31" s="15">
        <v>4.061</v>
      </c>
      <c r="F31" s="16" t="s">
        <v>79</v>
      </c>
      <c r="G31" s="17">
        <v>1683.89</v>
      </c>
      <c r="H31" s="17">
        <f ca="1">ROUND(INDIRECT(ADDRESS(ROW()+(0), COLUMN()+(-3), 1))*INDIRECT(ADDRESS(ROW()+(0), COLUMN()+(-1), 1)), 2)</f>
        <v>6838.28</v>
      </c>
    </row>
    <row r="32" spans="1:8" ht="13.50" thickBot="1" customHeight="1">
      <c r="A32" s="14" t="s">
        <v>80</v>
      </c>
      <c r="B32" s="14"/>
      <c r="C32" s="14"/>
      <c r="D32" s="14" t="s">
        <v>81</v>
      </c>
      <c r="E32" s="15">
        <v>0.36</v>
      </c>
      <c r="F32" s="16" t="s">
        <v>82</v>
      </c>
      <c r="G32" s="17">
        <v>990.05</v>
      </c>
      <c r="H32" s="17">
        <f ca="1">ROUND(INDIRECT(ADDRESS(ROW()+(0), COLUMN()+(-3), 1))*INDIRECT(ADDRESS(ROW()+(0), COLUMN()+(-1), 1)), 2)</f>
        <v>356.42</v>
      </c>
    </row>
    <row r="33" spans="1:8" ht="13.50" thickBot="1" customHeight="1">
      <c r="A33" s="14" t="s">
        <v>83</v>
      </c>
      <c r="B33" s="14"/>
      <c r="C33" s="14"/>
      <c r="D33" s="14" t="s">
        <v>84</v>
      </c>
      <c r="E33" s="15">
        <v>4.949</v>
      </c>
      <c r="F33" s="16" t="s">
        <v>85</v>
      </c>
      <c r="G33" s="17">
        <v>951.86</v>
      </c>
      <c r="H33" s="17">
        <f ca="1">ROUND(INDIRECT(ADDRESS(ROW()+(0), COLUMN()+(-3), 1))*INDIRECT(ADDRESS(ROW()+(0), COLUMN()+(-1), 1)), 2)</f>
        <v>4710.76</v>
      </c>
    </row>
    <row r="34" spans="1:8" ht="13.50" thickBot="1" customHeight="1">
      <c r="A34" s="14" t="s">
        <v>86</v>
      </c>
      <c r="B34" s="14"/>
      <c r="C34" s="14"/>
      <c r="D34" s="14" t="s">
        <v>87</v>
      </c>
      <c r="E34" s="15">
        <v>0.961</v>
      </c>
      <c r="F34" s="16" t="s">
        <v>88</v>
      </c>
      <c r="G34" s="17">
        <v>1730.31</v>
      </c>
      <c r="H34" s="17">
        <f ca="1">ROUND(INDIRECT(ADDRESS(ROW()+(0), COLUMN()+(-3), 1))*INDIRECT(ADDRESS(ROW()+(0), COLUMN()+(-1), 1)), 2)</f>
        <v>1662.83</v>
      </c>
    </row>
    <row r="35" spans="1:8" ht="13.50" thickBot="1" customHeight="1">
      <c r="A35" s="14" t="s">
        <v>89</v>
      </c>
      <c r="B35" s="14"/>
      <c r="C35" s="14"/>
      <c r="D35" s="14" t="s">
        <v>90</v>
      </c>
      <c r="E35" s="15">
        <v>0.961</v>
      </c>
      <c r="F35" s="16" t="s">
        <v>91</v>
      </c>
      <c r="G35" s="17">
        <v>988.16</v>
      </c>
      <c r="H35" s="17">
        <f ca="1">ROUND(INDIRECT(ADDRESS(ROW()+(0), COLUMN()+(-3), 1))*INDIRECT(ADDRESS(ROW()+(0), COLUMN()+(-1), 1)), 2)</f>
        <v>949.62</v>
      </c>
    </row>
    <row r="36" spans="1:8" ht="13.50" thickBot="1" customHeight="1">
      <c r="A36" s="14" t="s">
        <v>92</v>
      </c>
      <c r="B36" s="14"/>
      <c r="C36" s="14"/>
      <c r="D36" s="18" t="s">
        <v>93</v>
      </c>
      <c r="E36" s="19">
        <v>0.937</v>
      </c>
      <c r="F36" s="20" t="s">
        <v>94</v>
      </c>
      <c r="G36" s="21">
        <v>1730.31</v>
      </c>
      <c r="H36" s="21">
        <f ca="1">ROUND(INDIRECT(ADDRESS(ROW()+(0), COLUMN()+(-3), 1))*INDIRECT(ADDRESS(ROW()+(0), COLUMN()+(-1), 1)), 2)</f>
        <v>1621.3</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837027</v>
      </c>
      <c r="H37" s="24">
        <f ca="1">ROUND(INDIRECT(ADDRESS(ROW()+(0), COLUMN()+(-3), 1))*INDIRECT(ADDRESS(ROW()+(0), COLUMN()+(-1), 1))/100, 2)</f>
        <v>16740.5</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853767</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